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7548" activeTab="1"/>
  </bookViews>
  <sheets>
    <sheet name="外聘講師出席鐘點費-國小" sheetId="1" r:id="rId1"/>
    <sheet name="外聘講師出席鐘點費-國中" sheetId="2" r:id="rId2"/>
  </sheets>
  <definedNames>
    <definedName name="_xlnm.Print_Area" localSheetId="0">'外聘講師出席鐘點費-國小'!$A$2:$K$31</definedName>
    <definedName name="_xlnm.Print_Area" localSheetId="1">'外聘講師出席鐘點費-國中'!$A$1:$K$31</definedName>
  </definedNames>
  <calcPr fullCalcOnLoad="1"/>
</workbook>
</file>

<file path=xl/sharedStrings.xml><?xml version="1.0" encoding="utf-8"?>
<sst xmlns="http://schemas.openxmlformats.org/spreadsheetml/2006/main" count="136" uniqueCount="104">
  <si>
    <t>印領清冊</t>
  </si>
  <si>
    <t>戶籍住址</t>
  </si>
  <si>
    <t>裝</t>
  </si>
  <si>
    <t>訂</t>
  </si>
  <si>
    <t>線</t>
  </si>
  <si>
    <t>憑證編號</t>
  </si>
  <si>
    <t>科目名稱</t>
  </si>
  <si>
    <t>金額</t>
  </si>
  <si>
    <t>用途說明</t>
  </si>
  <si>
    <t>受款人</t>
  </si>
  <si>
    <t>第  號</t>
  </si>
  <si>
    <t>業務單位</t>
  </si>
  <si>
    <t>人事室、總務處</t>
  </si>
  <si>
    <t>會計室</t>
  </si>
  <si>
    <t>校長</t>
  </si>
  <si>
    <t>承辦人</t>
  </si>
  <si>
    <t>人事</t>
  </si>
  <si>
    <t>主管</t>
  </si>
  <si>
    <t xml:space="preserve">  憑           證         黏         貼         線</t>
  </si>
  <si>
    <t>□出席費□鐘點費</t>
  </si>
  <si>
    <t>(項目請擇一ˇ)</t>
  </si>
  <si>
    <t>總計金額</t>
  </si>
  <si>
    <t>講師姓名</t>
  </si>
  <si>
    <t>身分證字號</t>
  </si>
  <si>
    <t>時(次)數</t>
  </si>
  <si>
    <t>每小時(次) 鐘點費(出席費)</t>
  </si>
  <si>
    <t>合計     應付金額</t>
  </si>
  <si>
    <t>自付二代健保</t>
  </si>
  <si>
    <t>合計     實付金額</t>
  </si>
  <si>
    <t>簽章</t>
  </si>
  <si>
    <t>彭XX</t>
  </si>
  <si>
    <r>
      <t>K</t>
    </r>
    <r>
      <rPr>
        <sz val="12"/>
        <rFont val="新細明體"/>
        <family val="1"/>
      </rPr>
      <t>12xxxxx79</t>
    </r>
  </si>
  <si>
    <t>花蓮縣花蓮市XX里X鄰XXX路XXX號</t>
  </si>
  <si>
    <t>余XX</t>
  </si>
  <si>
    <r>
      <t>U</t>
    </r>
    <r>
      <rPr>
        <sz val="12"/>
        <rFont val="新細明體"/>
        <family val="1"/>
      </rPr>
      <t>22xxxxx36</t>
    </r>
  </si>
  <si>
    <t>課程表</t>
  </si>
  <si>
    <t>日期</t>
  </si>
  <si>
    <t>起訖時間</t>
  </si>
  <si>
    <t>課程內容</t>
  </si>
  <si>
    <t>任職機關</t>
  </si>
  <si>
    <t>講師簽名</t>
  </si>
  <si>
    <t>0800-1600</t>
  </si>
  <si>
    <t>二代健保</t>
  </si>
  <si>
    <t>XX國中</t>
  </si>
  <si>
    <t>XX國小</t>
  </si>
  <si>
    <t>花蓮縣○○鄉○○國民小學黏貼憑證用紙</t>
  </si>
  <si>
    <t>業務計畫</t>
  </si>
  <si>
    <t>工作計畫</t>
  </si>
  <si>
    <t>用途別</t>
  </si>
  <si>
    <t>花蓮縣花蓮市XX里X鄰XXX路XXX號</t>
  </si>
  <si>
    <t>出納</t>
  </si>
  <si>
    <t xml:space="preserve">辦理     XX      講習  </t>
  </si>
  <si>
    <t>裝</t>
  </si>
  <si>
    <t>訂</t>
  </si>
  <si>
    <t>線</t>
  </si>
  <si>
    <t>憑證編號</t>
  </si>
  <si>
    <t>科目名稱</t>
  </si>
  <si>
    <t>金額</t>
  </si>
  <si>
    <t>用途說明</t>
  </si>
  <si>
    <t>受款人</t>
  </si>
  <si>
    <t>第  號</t>
  </si>
  <si>
    <t>業務計畫</t>
  </si>
  <si>
    <t>工作計畫</t>
  </si>
  <si>
    <t>用途別</t>
  </si>
  <si>
    <t>業務單位</t>
  </si>
  <si>
    <t>人事室、總務處</t>
  </si>
  <si>
    <t>會計室</t>
  </si>
  <si>
    <t>校長</t>
  </si>
  <si>
    <t>承辦人</t>
  </si>
  <si>
    <t>人事</t>
  </si>
  <si>
    <t>主管</t>
  </si>
  <si>
    <t>出納</t>
  </si>
  <si>
    <t xml:space="preserve">  憑           證         黏         貼         線</t>
  </si>
  <si>
    <t xml:space="preserve">辦理     XX      講習  </t>
  </si>
  <si>
    <t>□出席費□鐘點費</t>
  </si>
  <si>
    <t>(項目請擇一ˇ)</t>
  </si>
  <si>
    <t>總計金額</t>
  </si>
  <si>
    <t>講師姓名</t>
  </si>
  <si>
    <t>身分證字號</t>
  </si>
  <si>
    <t>時(次)數</t>
  </si>
  <si>
    <t>每小時(次) 鐘點費(出席費)</t>
  </si>
  <si>
    <t>合計     應付金額</t>
  </si>
  <si>
    <t>自付二代健保</t>
  </si>
  <si>
    <t>合計     實付金額</t>
  </si>
  <si>
    <t>簽章</t>
  </si>
  <si>
    <t>彭XX</t>
  </si>
  <si>
    <r>
      <t>K</t>
    </r>
    <r>
      <rPr>
        <sz val="12"/>
        <rFont val="新細明體"/>
        <family val="1"/>
      </rPr>
      <t>12xxxxx79</t>
    </r>
  </si>
  <si>
    <t>花蓮縣花蓮市XX里X鄰XXX路XXX號</t>
  </si>
  <si>
    <t>余XX</t>
  </si>
  <si>
    <r>
      <t>U</t>
    </r>
    <r>
      <rPr>
        <sz val="12"/>
        <rFont val="新細明體"/>
        <family val="1"/>
      </rPr>
      <t>22xxxxx36</t>
    </r>
  </si>
  <si>
    <t>課程表</t>
  </si>
  <si>
    <t>日期</t>
  </si>
  <si>
    <t>起訖時間</t>
  </si>
  <si>
    <t>課程內容</t>
  </si>
  <si>
    <t>任職機關</t>
  </si>
  <si>
    <t>講師簽名</t>
  </si>
  <si>
    <t>0800-1600</t>
  </si>
  <si>
    <t>二代健保</t>
  </si>
  <si>
    <t>XX國中</t>
  </si>
  <si>
    <t>XX國小</t>
  </si>
  <si>
    <t>花蓮縣縣立○○國民中學黏貼憑證用紙</t>
  </si>
  <si>
    <t>二代健保起扣額</t>
  </si>
  <si>
    <t>二代健保費率</t>
  </si>
  <si>
    <t>備註：每次每人給付達20008元，請代扣1.91%自付健保費；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</si>
</sst>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;[Red]\-#,##0;&quot; &quot;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b/>
      <sz val="14"/>
      <color indexed="10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4.5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15" fillId="0" borderId="15" xfId="0" applyNumberFormat="1" applyFont="1" applyBorder="1" applyAlignment="1">
      <alignment horizontal="center" vertical="center" wrapText="1" shrinkToFit="1"/>
    </xf>
    <xf numFmtId="41" fontId="4" fillId="0" borderId="15" xfId="0" applyNumberFormat="1" applyFont="1" applyBorder="1" applyAlignment="1">
      <alignment horizontal="center" vertical="center" wrapText="1" shrinkToFit="1"/>
    </xf>
    <xf numFmtId="41" fontId="7" fillId="0" borderId="15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shrinkToFit="1"/>
    </xf>
    <xf numFmtId="0" fontId="2" fillId="33" borderId="15" xfId="0" applyFont="1" applyFill="1" applyBorder="1" applyAlignment="1">
      <alignment vertical="center" wrapText="1"/>
    </xf>
    <xf numFmtId="193" fontId="7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193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top"/>
    </xf>
    <xf numFmtId="0" fontId="9" fillId="0" borderId="23" xfId="0" applyFont="1" applyBorder="1" applyAlignment="1">
      <alignment vertical="top"/>
    </xf>
    <xf numFmtId="0" fontId="8" fillId="0" borderId="24" xfId="0" applyFont="1" applyBorder="1" applyAlignment="1">
      <alignment horizontal="left" vertical="top"/>
    </xf>
    <xf numFmtId="0" fontId="9" fillId="0" borderId="24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41" fontId="7" fillId="0" borderId="13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6" fillId="0" borderId="13" xfId="0" applyNumberFormat="1" applyFont="1" applyBorder="1" applyAlignment="1">
      <alignment horizontal="distributed" vertical="center" wrapText="1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0" fillId="0" borderId="25" xfId="0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shrinkToFi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25">
      <selection activeCell="P20" sqref="P20"/>
    </sheetView>
  </sheetViews>
  <sheetFormatPr defaultColWidth="9.00390625" defaultRowHeight="16.5"/>
  <cols>
    <col min="1" max="1" width="5.125" style="4" customWidth="1"/>
    <col min="2" max="2" width="4.50390625" style="4" customWidth="1"/>
    <col min="3" max="3" width="12.50390625" style="4" customWidth="1"/>
    <col min="4" max="4" width="10.875" style="4" customWidth="1"/>
    <col min="5" max="5" width="14.125" style="4" customWidth="1"/>
    <col min="6" max="6" width="6.50390625" style="4" customWidth="1"/>
    <col min="7" max="7" width="6.125" style="4" customWidth="1"/>
    <col min="8" max="8" width="8.50390625" style="4" customWidth="1"/>
    <col min="9" max="9" width="10.75390625" style="4" customWidth="1"/>
    <col min="10" max="10" width="8.375" style="4" customWidth="1"/>
    <col min="11" max="16384" width="8.875" style="4" customWidth="1"/>
  </cols>
  <sheetData>
    <row r="1" spans="4:9" s="1" customFormat="1" ht="5.25" customHeight="1">
      <c r="D1" s="1" t="s">
        <v>2</v>
      </c>
      <c r="F1" s="1" t="s">
        <v>3</v>
      </c>
      <c r="G1" s="2"/>
      <c r="I1" s="3" t="s">
        <v>4</v>
      </c>
    </row>
    <row r="2" spans="1:11" ht="27" customHeight="1">
      <c r="A2" s="43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9.5" customHeight="1">
      <c r="A4" s="46" t="s">
        <v>5</v>
      </c>
      <c r="B4" s="113"/>
      <c r="C4" s="114"/>
      <c r="D4" s="46" t="s">
        <v>6</v>
      </c>
      <c r="E4" s="40"/>
      <c r="F4" s="46" t="s">
        <v>7</v>
      </c>
      <c r="G4" s="47"/>
      <c r="H4" s="115" t="s">
        <v>8</v>
      </c>
      <c r="I4" s="116"/>
      <c r="J4" s="117" t="s">
        <v>9</v>
      </c>
      <c r="K4" s="40"/>
    </row>
    <row r="5" spans="1:11" ht="19.5" customHeight="1">
      <c r="A5" s="118" t="s">
        <v>10</v>
      </c>
      <c r="B5" s="119"/>
      <c r="C5" s="120"/>
      <c r="D5" s="30" t="s">
        <v>46</v>
      </c>
      <c r="E5" s="6"/>
      <c r="F5" s="48">
        <f>G15</f>
        <v>9600</v>
      </c>
      <c r="G5" s="49"/>
      <c r="H5" s="127"/>
      <c r="I5" s="100"/>
      <c r="J5" s="99"/>
      <c r="K5" s="100"/>
    </row>
    <row r="6" spans="1:11" ht="19.5" customHeight="1">
      <c r="A6" s="121"/>
      <c r="B6" s="122"/>
      <c r="C6" s="123"/>
      <c r="D6" s="30" t="s">
        <v>47</v>
      </c>
      <c r="E6" s="6"/>
      <c r="F6" s="50"/>
      <c r="G6" s="51"/>
      <c r="H6" s="128"/>
      <c r="I6" s="102"/>
      <c r="J6" s="101"/>
      <c r="K6" s="102"/>
    </row>
    <row r="7" spans="1:11" ht="19.5" customHeight="1">
      <c r="A7" s="124"/>
      <c r="B7" s="125"/>
      <c r="C7" s="126"/>
      <c r="D7" s="30" t="s">
        <v>48</v>
      </c>
      <c r="E7" s="6"/>
      <c r="F7" s="52"/>
      <c r="G7" s="53"/>
      <c r="H7" s="129"/>
      <c r="I7" s="104"/>
      <c r="J7" s="103"/>
      <c r="K7" s="104"/>
    </row>
    <row r="8" spans="1:10" ht="8.25" customHeight="1">
      <c r="A8" s="7"/>
      <c r="B8" s="5"/>
      <c r="C8" s="5"/>
      <c r="D8" s="8"/>
      <c r="E8" s="8"/>
      <c r="F8" s="9"/>
      <c r="G8" s="9"/>
      <c r="H8" s="10"/>
      <c r="I8" s="10"/>
      <c r="J8" s="11"/>
    </row>
    <row r="9" spans="1:11" ht="21" customHeight="1">
      <c r="A9" s="70" t="s">
        <v>11</v>
      </c>
      <c r="B9" s="71"/>
      <c r="C9" s="71"/>
      <c r="D9" s="37" t="s">
        <v>12</v>
      </c>
      <c r="E9" s="38"/>
      <c r="F9" s="37" t="s">
        <v>13</v>
      </c>
      <c r="G9" s="39"/>
      <c r="H9" s="40"/>
      <c r="I9" s="37" t="s">
        <v>14</v>
      </c>
      <c r="J9" s="72"/>
      <c r="K9" s="64"/>
    </row>
    <row r="10" spans="1:11" ht="30.75" customHeight="1">
      <c r="A10" s="54" t="s">
        <v>15</v>
      </c>
      <c r="B10" s="55"/>
      <c r="C10" s="55"/>
      <c r="D10" s="111" t="s">
        <v>16</v>
      </c>
      <c r="E10" s="107"/>
      <c r="F10" s="105"/>
      <c r="G10" s="106"/>
      <c r="H10" s="107"/>
      <c r="I10" s="58"/>
      <c r="J10" s="59"/>
      <c r="K10" s="60"/>
    </row>
    <row r="11" spans="1:11" ht="31.5" customHeight="1">
      <c r="A11" s="56" t="s">
        <v>17</v>
      </c>
      <c r="B11" s="57"/>
      <c r="C11" s="57"/>
      <c r="D11" s="112" t="s">
        <v>50</v>
      </c>
      <c r="E11" s="110"/>
      <c r="F11" s="108"/>
      <c r="G11" s="109"/>
      <c r="H11" s="110"/>
      <c r="I11" s="61"/>
      <c r="J11" s="62"/>
      <c r="K11" s="63"/>
    </row>
    <row r="12" ht="13.5" customHeight="1"/>
    <row r="13" spans="1:11" ht="19.5" customHeight="1">
      <c r="A13" s="93" t="s">
        <v>18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4" spans="1:14" ht="44.25" customHeight="1">
      <c r="A14" s="95" t="s">
        <v>51</v>
      </c>
      <c r="B14" s="96"/>
      <c r="C14" s="96"/>
      <c r="D14" s="96"/>
      <c r="E14" s="96"/>
      <c r="F14" s="96"/>
      <c r="G14" s="97" t="s">
        <v>19</v>
      </c>
      <c r="H14" s="97"/>
      <c r="I14" s="14" t="s">
        <v>20</v>
      </c>
      <c r="J14" s="98" t="s">
        <v>0</v>
      </c>
      <c r="K14" s="38"/>
      <c r="M14" s="130"/>
      <c r="N14" s="131"/>
    </row>
    <row r="15" spans="1:15" s="15" customFormat="1" ht="29.25" customHeight="1">
      <c r="A15" s="87" t="s">
        <v>21</v>
      </c>
      <c r="B15" s="88"/>
      <c r="C15" s="88"/>
      <c r="D15" s="88"/>
      <c r="E15" s="88"/>
      <c r="F15" s="89"/>
      <c r="G15" s="90">
        <f>SUM(H17:H20)</f>
        <v>9600</v>
      </c>
      <c r="H15" s="91"/>
      <c r="I15" s="91"/>
      <c r="J15" s="91"/>
      <c r="K15" s="92"/>
      <c r="M15" s="130" t="s">
        <v>101</v>
      </c>
      <c r="N15" s="131"/>
      <c r="O15" s="32">
        <v>20008</v>
      </c>
    </row>
    <row r="16" spans="1:15" s="15" customFormat="1" ht="51" customHeight="1">
      <c r="A16" s="70" t="s">
        <v>22</v>
      </c>
      <c r="B16" s="84"/>
      <c r="C16" s="12" t="s">
        <v>23</v>
      </c>
      <c r="D16" s="118" t="s">
        <v>1</v>
      </c>
      <c r="E16" s="135"/>
      <c r="F16" s="16" t="s">
        <v>24</v>
      </c>
      <c r="G16" s="16" t="s">
        <v>25</v>
      </c>
      <c r="H16" s="17" t="s">
        <v>26</v>
      </c>
      <c r="I16" s="31" t="s">
        <v>27</v>
      </c>
      <c r="J16" s="17" t="s">
        <v>28</v>
      </c>
      <c r="K16" s="18" t="s">
        <v>29</v>
      </c>
      <c r="M16" s="130" t="s">
        <v>102</v>
      </c>
      <c r="N16" s="131"/>
      <c r="O16" s="33">
        <v>0.0191</v>
      </c>
    </row>
    <row r="17" spans="1:11" s="15" customFormat="1" ht="42.75" customHeight="1">
      <c r="A17" s="68" t="s">
        <v>30</v>
      </c>
      <c r="B17" s="69"/>
      <c r="C17" s="20" t="s">
        <v>31</v>
      </c>
      <c r="D17" s="118" t="s">
        <v>32</v>
      </c>
      <c r="E17" s="135"/>
      <c r="F17" s="21">
        <v>8</v>
      </c>
      <c r="G17" s="22">
        <v>800</v>
      </c>
      <c r="H17" s="22">
        <f>+F17*G17</f>
        <v>6400</v>
      </c>
      <c r="I17" s="24">
        <f>IF($H17&lt;$O$15,0,ROUND($H17*$O$16,0))</f>
        <v>0</v>
      </c>
      <c r="J17" s="25">
        <f>F17*G17-I17</f>
        <v>6400</v>
      </c>
      <c r="K17" s="26"/>
    </row>
    <row r="18" spans="1:11" s="15" customFormat="1" ht="42" customHeight="1">
      <c r="A18" s="68" t="s">
        <v>33</v>
      </c>
      <c r="B18" s="69"/>
      <c r="C18" s="20" t="s">
        <v>34</v>
      </c>
      <c r="D18" s="118" t="s">
        <v>49</v>
      </c>
      <c r="E18" s="135"/>
      <c r="F18" s="18">
        <v>8</v>
      </c>
      <c r="G18" s="18">
        <v>400</v>
      </c>
      <c r="H18" s="22">
        <f>+F18*G18</f>
        <v>3200</v>
      </c>
      <c r="I18" s="22"/>
      <c r="J18" s="25">
        <f>F18*G18-I18</f>
        <v>3200</v>
      </c>
      <c r="K18" s="26"/>
    </row>
    <row r="19" spans="1:11" s="15" customFormat="1" ht="39.75" customHeight="1">
      <c r="A19" s="68"/>
      <c r="B19" s="69"/>
      <c r="C19" s="20"/>
      <c r="D19" s="19"/>
      <c r="E19" s="18"/>
      <c r="F19" s="18"/>
      <c r="G19" s="23">
        <f>F19*0.02</f>
        <v>0</v>
      </c>
      <c r="H19" s="22">
        <f>E19*F19+G19</f>
        <v>0</v>
      </c>
      <c r="I19" s="22"/>
      <c r="J19" s="25">
        <f>E19*F19-I19</f>
        <v>0</v>
      </c>
      <c r="K19" s="26"/>
    </row>
    <row r="20" spans="1:11" s="15" customFormat="1" ht="39" customHeight="1">
      <c r="A20" s="68"/>
      <c r="B20" s="69"/>
      <c r="C20" s="20"/>
      <c r="D20" s="19"/>
      <c r="E20" s="18"/>
      <c r="F20" s="18"/>
      <c r="G20" s="23">
        <f>F20*0.02</f>
        <v>0</v>
      </c>
      <c r="H20" s="22">
        <f>E20*F20+G20</f>
        <v>0</v>
      </c>
      <c r="I20" s="22"/>
      <c r="J20" s="25">
        <f>E20*F20-I20</f>
        <v>0</v>
      </c>
      <c r="K20" s="26"/>
    </row>
    <row r="21" spans="1:11" s="15" customFormat="1" ht="30" customHeight="1">
      <c r="A21" s="86" t="str">
        <f>A14</f>
        <v>辦理     XX      講習  </v>
      </c>
      <c r="B21" s="86"/>
      <c r="C21" s="86"/>
      <c r="D21" s="86"/>
      <c r="E21" s="86"/>
      <c r="F21" s="86"/>
      <c r="G21" s="86"/>
      <c r="H21" s="86"/>
      <c r="I21" s="77" t="s">
        <v>35</v>
      </c>
      <c r="J21" s="77"/>
      <c r="K21" s="77"/>
    </row>
    <row r="22" spans="1:11" s="15" customFormat="1" ht="33" customHeight="1">
      <c r="A22" s="85" t="s">
        <v>36</v>
      </c>
      <c r="B22" s="47"/>
      <c r="C22" s="12" t="s">
        <v>37</v>
      </c>
      <c r="D22" s="78" t="s">
        <v>38</v>
      </c>
      <c r="E22" s="79"/>
      <c r="F22" s="80"/>
      <c r="G22" s="81" t="s">
        <v>22</v>
      </c>
      <c r="H22" s="82"/>
      <c r="I22" s="27" t="s">
        <v>39</v>
      </c>
      <c r="J22" s="83" t="s">
        <v>40</v>
      </c>
      <c r="K22" s="83"/>
    </row>
    <row r="23" spans="1:11" s="15" customFormat="1" ht="27" customHeight="1">
      <c r="A23" s="37">
        <v>1020304</v>
      </c>
      <c r="B23" s="64"/>
      <c r="C23" s="13" t="s">
        <v>41</v>
      </c>
      <c r="D23" s="65" t="s">
        <v>42</v>
      </c>
      <c r="E23" s="66"/>
      <c r="F23" s="67"/>
      <c r="G23" s="68" t="s">
        <v>30</v>
      </c>
      <c r="H23" s="69"/>
      <c r="I23" s="28" t="s">
        <v>43</v>
      </c>
      <c r="J23" s="68"/>
      <c r="K23" s="69"/>
    </row>
    <row r="24" spans="1:11" s="15" customFormat="1" ht="39" customHeight="1">
      <c r="A24" s="37">
        <v>1020304</v>
      </c>
      <c r="B24" s="64"/>
      <c r="C24" s="13" t="s">
        <v>41</v>
      </c>
      <c r="D24" s="65" t="s">
        <v>42</v>
      </c>
      <c r="E24" s="66"/>
      <c r="F24" s="67"/>
      <c r="G24" s="68" t="s">
        <v>33</v>
      </c>
      <c r="H24" s="69"/>
      <c r="I24" s="28" t="s">
        <v>44</v>
      </c>
      <c r="J24" s="68"/>
      <c r="K24" s="69"/>
    </row>
    <row r="25" spans="1:11" s="15" customFormat="1" ht="26.25" customHeight="1">
      <c r="A25" s="37"/>
      <c r="B25" s="40"/>
      <c r="C25" s="13"/>
      <c r="D25" s="65"/>
      <c r="E25" s="66"/>
      <c r="F25" s="67"/>
      <c r="G25" s="73"/>
      <c r="H25" s="74"/>
      <c r="I25" s="29"/>
      <c r="J25" s="75"/>
      <c r="K25" s="76"/>
    </row>
    <row r="26" spans="1:11" s="15" customFormat="1" ht="31.5" customHeight="1">
      <c r="A26" s="70" t="s">
        <v>11</v>
      </c>
      <c r="B26" s="71"/>
      <c r="C26" s="71"/>
      <c r="D26" s="37" t="s">
        <v>12</v>
      </c>
      <c r="E26" s="38"/>
      <c r="F26" s="37" t="s">
        <v>13</v>
      </c>
      <c r="G26" s="39"/>
      <c r="H26" s="40"/>
      <c r="I26" s="37" t="s">
        <v>14</v>
      </c>
      <c r="J26" s="72"/>
      <c r="K26" s="64"/>
    </row>
    <row r="27" spans="1:11" s="15" customFormat="1" ht="39" customHeight="1">
      <c r="A27" s="54" t="s">
        <v>15</v>
      </c>
      <c r="B27" s="55"/>
      <c r="C27" s="55"/>
      <c r="D27" s="111" t="s">
        <v>16</v>
      </c>
      <c r="E27" s="107"/>
      <c r="F27" s="132"/>
      <c r="G27" s="133"/>
      <c r="H27" s="134"/>
      <c r="I27" s="58"/>
      <c r="J27" s="59"/>
      <c r="K27" s="60"/>
    </row>
    <row r="28" spans="1:11" s="15" customFormat="1" ht="41.25" customHeight="1">
      <c r="A28" s="56" t="s">
        <v>17</v>
      </c>
      <c r="B28" s="57"/>
      <c r="C28" s="57"/>
      <c r="D28" s="111" t="s">
        <v>50</v>
      </c>
      <c r="E28" s="107"/>
      <c r="F28" s="132"/>
      <c r="G28" s="133"/>
      <c r="H28" s="134"/>
      <c r="I28" s="61"/>
      <c r="J28" s="62"/>
      <c r="K28" s="63"/>
    </row>
    <row r="29" spans="1:11" s="15" customFormat="1" ht="15.75">
      <c r="A29" s="41" t="s">
        <v>103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s="15" customFormat="1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15" customFormat="1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="15" customFormat="1" ht="15.75"/>
    <row r="33" s="15" customFormat="1" ht="15.75"/>
    <row r="34" s="15" customFormat="1" ht="15.75"/>
    <row r="35" s="15" customFormat="1" ht="15.75"/>
    <row r="36" s="15" customFormat="1" ht="15.75"/>
    <row r="37" s="15" customFormat="1" ht="15.75"/>
    <row r="38" s="15" customFormat="1" ht="15.75"/>
    <row r="39" s="15" customFormat="1" ht="15.75"/>
    <row r="40" s="15" customFormat="1" ht="15.75"/>
    <row r="41" s="15" customFormat="1" ht="15.75"/>
    <row r="42" s="15" customFormat="1" ht="15.75"/>
    <row r="43" s="15" customFormat="1" ht="15.75"/>
    <row r="44" s="15" customFormat="1" ht="15.75"/>
    <row r="45" s="15" customFormat="1" ht="15.75"/>
    <row r="46" s="15" customFormat="1" ht="15.75"/>
    <row r="47" s="15" customFormat="1" ht="15.75"/>
    <row r="48" s="15" customFormat="1" ht="15.75"/>
    <row r="49" s="15" customFormat="1" ht="15.75"/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/>
    <row r="69" s="15" customFormat="1" ht="15.75"/>
    <row r="70" s="15" customFormat="1" ht="15.75"/>
    <row r="71" s="15" customFormat="1" ht="15.75"/>
    <row r="72" s="15" customFormat="1" ht="15.75"/>
    <row r="73" s="15" customFormat="1" ht="15.75"/>
    <row r="74" s="15" customFormat="1" ht="15.75"/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  <row r="86" s="15" customFormat="1" ht="15.75"/>
    <row r="87" s="15" customFormat="1" ht="15.75"/>
    <row r="88" s="15" customFormat="1" ht="15.75"/>
    <row r="89" s="15" customFormat="1" ht="15.75"/>
    <row r="90" s="15" customFormat="1" ht="15.75"/>
    <row r="91" s="15" customFormat="1" ht="15.75"/>
    <row r="92" s="15" customFormat="1" ht="15.75"/>
    <row r="93" s="15" customFormat="1" ht="15.75"/>
    <row r="94" s="15" customFormat="1" ht="15.75"/>
    <row r="95" s="15" customFormat="1" ht="15.75"/>
    <row r="96" s="15" customFormat="1" ht="15.75"/>
    <row r="97" s="15" customFormat="1" ht="15.75"/>
    <row r="98" s="15" customFormat="1" ht="15.75"/>
    <row r="99" s="15" customFormat="1" ht="15.75"/>
    <row r="100" s="15" customFormat="1" ht="15.75"/>
    <row r="101" s="15" customFormat="1" ht="15.75"/>
    <row r="102" s="15" customFormat="1" ht="15.75"/>
    <row r="103" s="15" customFormat="1" ht="15.75"/>
    <row r="104" s="15" customFormat="1" ht="15.75"/>
    <row r="105" s="15" customFormat="1" ht="15.75"/>
    <row r="106" s="15" customFormat="1" ht="15.75"/>
    <row r="107" s="15" customFormat="1" ht="15.75"/>
    <row r="108" s="15" customFormat="1" ht="15.75"/>
    <row r="109" s="15" customFormat="1" ht="15.75"/>
    <row r="110" s="15" customFormat="1" ht="15.75"/>
    <row r="111" s="15" customFormat="1" ht="15.75"/>
    <row r="112" s="15" customFormat="1" ht="15.75"/>
    <row r="113" s="15" customFormat="1" ht="15.75"/>
    <row r="114" s="15" customFormat="1" ht="15.75"/>
    <row r="115" s="15" customFormat="1" ht="15.75"/>
    <row r="116" s="15" customFormat="1" ht="15.75"/>
    <row r="117" s="15" customFormat="1" ht="15.75"/>
    <row r="118" s="15" customFormat="1" ht="15.75"/>
    <row r="119" s="15" customFormat="1" ht="15.75"/>
    <row r="120" s="15" customFormat="1" ht="15.75"/>
    <row r="121" s="15" customFormat="1" ht="15.75"/>
    <row r="122" s="15" customFormat="1" ht="15.75"/>
    <row r="123" s="15" customFormat="1" ht="15.75"/>
    <row r="124" s="15" customFormat="1" ht="15.75"/>
    <row r="125" s="15" customFormat="1" ht="15.75"/>
    <row r="126" s="15" customFormat="1" ht="15.75"/>
    <row r="127" s="15" customFormat="1" ht="15.75"/>
    <row r="128" s="15" customFormat="1" ht="15.75"/>
    <row r="129" s="15" customFormat="1" ht="15.75"/>
    <row r="130" s="15" customFormat="1" ht="15.75"/>
    <row r="131" s="15" customFormat="1" ht="15.75"/>
    <row r="132" s="15" customFormat="1" ht="15.75"/>
    <row r="133" s="15" customFormat="1" ht="15.75"/>
    <row r="134" s="15" customFormat="1" ht="15.75"/>
    <row r="135" s="15" customFormat="1" ht="15.75"/>
    <row r="136" s="15" customFormat="1" ht="15.75"/>
    <row r="137" s="15" customFormat="1" ht="15.75"/>
    <row r="138" s="15" customFormat="1" ht="15.75"/>
    <row r="139" s="15" customFormat="1" ht="15.75"/>
    <row r="140" s="15" customFormat="1" ht="15.75"/>
    <row r="141" s="15" customFormat="1" ht="15.75"/>
    <row r="142" s="15" customFormat="1" ht="15.75"/>
    <row r="143" s="15" customFormat="1" ht="15.75"/>
    <row r="144" s="15" customFormat="1" ht="15.75"/>
    <row r="145" s="15" customFormat="1" ht="15.75"/>
    <row r="146" s="15" customFormat="1" ht="15.75"/>
    <row r="147" s="15" customFormat="1" ht="15.75"/>
    <row r="148" s="15" customFormat="1" ht="15.75"/>
    <row r="149" s="15" customFormat="1" ht="15.75"/>
    <row r="150" s="15" customFormat="1" ht="15.75"/>
    <row r="151" s="15" customFormat="1" ht="15.75"/>
    <row r="152" s="15" customFormat="1" ht="15.75"/>
    <row r="153" s="15" customFormat="1" ht="15.75"/>
    <row r="154" s="15" customFormat="1" ht="15.75"/>
    <row r="155" s="15" customFormat="1" ht="15.75"/>
    <row r="156" s="15" customFormat="1" ht="15.75"/>
    <row r="157" s="15" customFormat="1" ht="15.75"/>
    <row r="158" s="15" customFormat="1" ht="15.75"/>
    <row r="159" s="15" customFormat="1" ht="15.75"/>
    <row r="160" s="15" customFormat="1" ht="15.75"/>
    <row r="161" s="15" customFormat="1" ht="15.75"/>
    <row r="162" s="15" customFormat="1" ht="15.75"/>
    <row r="163" s="15" customFormat="1" ht="15.75"/>
    <row r="164" s="15" customFormat="1" ht="15.75"/>
    <row r="165" s="15" customFormat="1" ht="15.75"/>
    <row r="166" s="15" customFormat="1" ht="15.75"/>
    <row r="167" s="15" customFormat="1" ht="15.75"/>
    <row r="168" s="15" customFormat="1" ht="15.75"/>
    <row r="169" s="15" customFormat="1" ht="15.75"/>
    <row r="170" s="15" customFormat="1" ht="15.75"/>
    <row r="171" s="15" customFormat="1" ht="15.75"/>
    <row r="172" s="15" customFormat="1" ht="15.75"/>
    <row r="173" s="15" customFormat="1" ht="15.75"/>
    <row r="174" s="15" customFormat="1" ht="15.75"/>
    <row r="175" s="15" customFormat="1" ht="15.75"/>
    <row r="176" s="15" customFormat="1" ht="15.75"/>
    <row r="177" s="15" customFormat="1" ht="15.75"/>
    <row r="178" s="15" customFormat="1" ht="15.75"/>
    <row r="179" s="15" customFormat="1" ht="15.75"/>
    <row r="180" s="15" customFormat="1" ht="15.75"/>
    <row r="181" s="15" customFormat="1" ht="15.75"/>
    <row r="182" s="15" customFormat="1" ht="15.75"/>
    <row r="183" s="15" customFormat="1" ht="15.75"/>
    <row r="184" s="15" customFormat="1" ht="15.75"/>
    <row r="185" s="15" customFormat="1" ht="15.75"/>
    <row r="186" s="15" customFormat="1" ht="15.75"/>
    <row r="187" s="15" customFormat="1" ht="15.75"/>
    <row r="188" s="15" customFormat="1" ht="15.75"/>
    <row r="189" s="15" customFormat="1" ht="15.75"/>
    <row r="190" s="15" customFormat="1" ht="15.75"/>
    <row r="191" s="15" customFormat="1" ht="15.75"/>
    <row r="192" s="15" customFormat="1" ht="15.75"/>
    <row r="193" s="15" customFormat="1" ht="15.75"/>
    <row r="194" s="15" customFormat="1" ht="15.75"/>
    <row r="195" s="15" customFormat="1" ht="15.75"/>
    <row r="196" s="15" customFormat="1" ht="15.75"/>
    <row r="197" s="15" customFormat="1" ht="15.75"/>
    <row r="198" s="15" customFormat="1" ht="15.75"/>
    <row r="199" s="15" customFormat="1" ht="15.75"/>
    <row r="200" s="15" customFormat="1" ht="15.75"/>
    <row r="201" s="15" customFormat="1" ht="15.75"/>
    <row r="202" s="15" customFormat="1" ht="15.75"/>
    <row r="203" s="15" customFormat="1" ht="15.75"/>
    <row r="204" s="15" customFormat="1" ht="15.75"/>
    <row r="205" s="15" customFormat="1" ht="15.75"/>
    <row r="206" s="15" customFormat="1" ht="15.75"/>
    <row r="207" s="15" customFormat="1" ht="15.75"/>
    <row r="208" s="15" customFormat="1" ht="15.75"/>
    <row r="209" s="15" customFormat="1" ht="15.75"/>
    <row r="210" s="15" customFormat="1" ht="15.75"/>
    <row r="211" s="15" customFormat="1" ht="15.75"/>
    <row r="212" s="15" customFormat="1" ht="15.75"/>
    <row r="213" s="15" customFormat="1" ht="15.75"/>
    <row r="214" s="15" customFormat="1" ht="15.75"/>
    <row r="215" s="15" customFormat="1" ht="15.75"/>
    <row r="216" s="15" customFormat="1" ht="15.75"/>
    <row r="217" s="15" customFormat="1" ht="15.75"/>
    <row r="218" s="15" customFormat="1" ht="15.75"/>
    <row r="219" s="15" customFormat="1" ht="15.75"/>
    <row r="220" s="15" customFormat="1" ht="15.75"/>
    <row r="221" s="15" customFormat="1" ht="15.75"/>
    <row r="222" s="15" customFormat="1" ht="15.75"/>
    <row r="223" s="15" customFormat="1" ht="15.75"/>
    <row r="224" s="15" customFormat="1" ht="15.75"/>
    <row r="225" s="15" customFormat="1" ht="15.75"/>
    <row r="226" s="15" customFormat="1" ht="15.75"/>
    <row r="227" s="15" customFormat="1" ht="15.75"/>
    <row r="228" s="15" customFormat="1" ht="15.75"/>
    <row r="229" s="15" customFormat="1" ht="15.75"/>
    <row r="230" s="15" customFormat="1" ht="15.75"/>
    <row r="231" s="15" customFormat="1" ht="15.75"/>
    <row r="232" s="15" customFormat="1" ht="15.75"/>
    <row r="233" s="15" customFormat="1" ht="15.75"/>
    <row r="234" s="15" customFormat="1" ht="15.75"/>
    <row r="235" s="15" customFormat="1" ht="15.75"/>
    <row r="236" s="15" customFormat="1" ht="15.75"/>
    <row r="237" s="15" customFormat="1" ht="15.75"/>
    <row r="238" s="15" customFormat="1" ht="15.75"/>
    <row r="239" s="15" customFormat="1" ht="15.75"/>
    <row r="240" s="15" customFormat="1" ht="15.75"/>
    <row r="241" s="15" customFormat="1" ht="15.75"/>
    <row r="242" s="15" customFormat="1" ht="15.75"/>
    <row r="243" s="15" customFormat="1" ht="15.75"/>
    <row r="244" s="15" customFormat="1" ht="15.75"/>
    <row r="245" s="15" customFormat="1" ht="15.75"/>
    <row r="246" s="15" customFormat="1" ht="15.75"/>
    <row r="247" s="15" customFormat="1" ht="15.75"/>
    <row r="248" s="15" customFormat="1" ht="15.75"/>
    <row r="249" s="15" customFormat="1" ht="15.75"/>
    <row r="250" s="15" customFormat="1" ht="15.75"/>
    <row r="251" s="15" customFormat="1" ht="15.75"/>
    <row r="252" s="15" customFormat="1" ht="15.75"/>
    <row r="253" s="15" customFormat="1" ht="15.75"/>
    <row r="254" s="15" customFormat="1" ht="15.75"/>
    <row r="255" s="15" customFormat="1" ht="15.75"/>
    <row r="256" s="15" customFormat="1" ht="15.75"/>
    <row r="257" s="15" customFormat="1" ht="15.75"/>
    <row r="258" s="15" customFormat="1" ht="15.75"/>
    <row r="259" s="15" customFormat="1" ht="15.75"/>
    <row r="260" s="15" customFormat="1" ht="15.75"/>
    <row r="261" s="15" customFormat="1" ht="15.75"/>
    <row r="262" s="15" customFormat="1" ht="15.75"/>
    <row r="263" s="15" customFormat="1" ht="15.75"/>
    <row r="264" s="15" customFormat="1" ht="15.75"/>
    <row r="265" s="15" customFormat="1" ht="15.75"/>
    <row r="266" s="15" customFormat="1" ht="15.75"/>
    <row r="267" s="15" customFormat="1" ht="15.75"/>
    <row r="268" s="15" customFormat="1" ht="15.75"/>
    <row r="269" s="15" customFormat="1" ht="15.75"/>
    <row r="270" s="15" customFormat="1" ht="15.75"/>
    <row r="271" s="15" customFormat="1" ht="15.75"/>
    <row r="272" s="15" customFormat="1" ht="15.75"/>
    <row r="273" s="15" customFormat="1" ht="15.75"/>
    <row r="274" s="15" customFormat="1" ht="15.75"/>
    <row r="275" s="15" customFormat="1" ht="15.75"/>
    <row r="276" s="15" customFormat="1" ht="15.75"/>
    <row r="277" s="15" customFormat="1" ht="15.75"/>
    <row r="278" s="15" customFormat="1" ht="15.75"/>
    <row r="279" s="15" customFormat="1" ht="15.75"/>
    <row r="280" s="15" customFormat="1" ht="15.75"/>
    <row r="281" s="15" customFormat="1" ht="15.75"/>
    <row r="282" s="15" customFormat="1" ht="15.75"/>
    <row r="283" s="15" customFormat="1" ht="15.75"/>
    <row r="284" s="15" customFormat="1" ht="15.75"/>
    <row r="285" s="15" customFormat="1" ht="15.75"/>
    <row r="286" s="15" customFormat="1" ht="15.75"/>
    <row r="287" s="15" customFormat="1" ht="15.75"/>
    <row r="288" s="15" customFormat="1" ht="15.75"/>
    <row r="289" s="15" customFormat="1" ht="15.75"/>
    <row r="290" s="15" customFormat="1" ht="15.75"/>
    <row r="291" s="15" customFormat="1" ht="15.75"/>
    <row r="292" s="15" customFormat="1" ht="15.75"/>
    <row r="293" s="15" customFormat="1" ht="15.75"/>
    <row r="294" s="15" customFormat="1" ht="15.75"/>
    <row r="295" s="15" customFormat="1" ht="15.75"/>
    <row r="296" s="15" customFormat="1" ht="15.75"/>
    <row r="297" s="15" customFormat="1" ht="15.75"/>
    <row r="298" s="15" customFormat="1" ht="15.75"/>
    <row r="299" s="15" customFormat="1" ht="15.75"/>
    <row r="300" s="15" customFormat="1" ht="15.75"/>
    <row r="301" s="15" customFormat="1" ht="15.75"/>
    <row r="302" s="15" customFormat="1" ht="15.75"/>
    <row r="303" s="15" customFormat="1" ht="15.75"/>
    <row r="304" s="15" customFormat="1" ht="15.75"/>
    <row r="305" s="15" customFormat="1" ht="15.75"/>
    <row r="306" s="15" customFormat="1" ht="15.75"/>
    <row r="307" s="15" customFormat="1" ht="15.75"/>
    <row r="308" s="15" customFormat="1" ht="15.75"/>
    <row r="309" s="15" customFormat="1" ht="15.75"/>
    <row r="310" s="15" customFormat="1" ht="15.75"/>
    <row r="311" s="15" customFormat="1" ht="15.75"/>
    <row r="312" s="15" customFormat="1" ht="15.75"/>
    <row r="313" s="15" customFormat="1" ht="15.75"/>
    <row r="314" s="15" customFormat="1" ht="15.75"/>
    <row r="315" s="15" customFormat="1" ht="15.75"/>
    <row r="316" s="15" customFormat="1" ht="15.75"/>
    <row r="317" s="15" customFormat="1" ht="15.75"/>
    <row r="318" s="15" customFormat="1" ht="15.75"/>
    <row r="319" s="15" customFormat="1" ht="15.75"/>
    <row r="320" s="15" customFormat="1" ht="15.75"/>
    <row r="321" s="15" customFormat="1" ht="15.75"/>
    <row r="322" s="15" customFormat="1" ht="15.75"/>
    <row r="323" s="15" customFormat="1" ht="15.75"/>
    <row r="324" s="15" customFormat="1" ht="15.75"/>
    <row r="325" s="15" customFormat="1" ht="15.75"/>
    <row r="326" s="15" customFormat="1" ht="15.75"/>
    <row r="327" s="15" customFormat="1" ht="15.75"/>
    <row r="328" s="15" customFormat="1" ht="15.75"/>
    <row r="329" s="15" customFormat="1" ht="15.75"/>
    <row r="330" s="15" customFormat="1" ht="15.75"/>
    <row r="331" s="15" customFormat="1" ht="15.75"/>
    <row r="332" s="15" customFormat="1" ht="15.75"/>
    <row r="333" s="15" customFormat="1" ht="15.75"/>
    <row r="334" s="15" customFormat="1" ht="15.75"/>
    <row r="335" s="15" customFormat="1" ht="15.75"/>
    <row r="336" s="15" customFormat="1" ht="15.75"/>
    <row r="337" s="15" customFormat="1" ht="15.75"/>
    <row r="338" s="15" customFormat="1" ht="15.75"/>
    <row r="339" s="15" customFormat="1" ht="15.75"/>
    <row r="340" s="15" customFormat="1" ht="15.75"/>
    <row r="341" s="15" customFormat="1" ht="15.75"/>
    <row r="342" s="15" customFormat="1" ht="15.75"/>
    <row r="343" s="15" customFormat="1" ht="15.75"/>
    <row r="344" s="15" customFormat="1" ht="15.75"/>
    <row r="345" s="15" customFormat="1" ht="15.75"/>
    <row r="346" s="15" customFormat="1" ht="15.75"/>
    <row r="347" s="15" customFormat="1" ht="15.75"/>
    <row r="348" s="15" customFormat="1" ht="15.75"/>
    <row r="349" s="15" customFormat="1" ht="15.75"/>
    <row r="350" s="15" customFormat="1" ht="15.75"/>
    <row r="351" s="15" customFormat="1" ht="15.75"/>
    <row r="352" s="15" customFormat="1" ht="15.75"/>
    <row r="353" s="15" customFormat="1" ht="15.75"/>
    <row r="354" s="15" customFormat="1" ht="15.75"/>
    <row r="355" s="15" customFormat="1" ht="15.75"/>
    <row r="356" s="15" customFormat="1" ht="15.75"/>
    <row r="357" s="15" customFormat="1" ht="15.75"/>
    <row r="358" s="15" customFormat="1" ht="15.75"/>
    <row r="359" s="15" customFormat="1" ht="15.75"/>
    <row r="360" s="15" customFormat="1" ht="15.75"/>
    <row r="361" s="15" customFormat="1" ht="15.75"/>
    <row r="362" s="15" customFormat="1" ht="15.75"/>
    <row r="363" s="15" customFormat="1" ht="15.75"/>
    <row r="364" s="15" customFormat="1" ht="15.75"/>
    <row r="365" s="15" customFormat="1" ht="15.75"/>
    <row r="366" s="15" customFormat="1" ht="15.75"/>
    <row r="367" s="15" customFormat="1" ht="15.75"/>
    <row r="368" s="15" customFormat="1" ht="15.75"/>
    <row r="369" s="15" customFormat="1" ht="15.75"/>
    <row r="370" s="15" customFormat="1" ht="15.75"/>
    <row r="371" s="15" customFormat="1" ht="15.75"/>
    <row r="372" s="15" customFormat="1" ht="15.75"/>
    <row r="373" s="15" customFormat="1" ht="15.75"/>
    <row r="374" s="15" customFormat="1" ht="15.75"/>
    <row r="375" s="15" customFormat="1" ht="15.75"/>
    <row r="376" s="15" customFormat="1" ht="15.75"/>
    <row r="377" s="15" customFormat="1" ht="15.75"/>
    <row r="378" s="15" customFormat="1" ht="15.75"/>
    <row r="379" s="15" customFormat="1" ht="15.75"/>
    <row r="380" s="15" customFormat="1" ht="15.75"/>
    <row r="381" s="15" customFormat="1" ht="15.75"/>
    <row r="382" s="15" customFormat="1" ht="15.75"/>
    <row r="383" s="15" customFormat="1" ht="15.75"/>
    <row r="384" s="15" customFormat="1" ht="15.75"/>
    <row r="385" s="15" customFormat="1" ht="15.75"/>
    <row r="386" s="15" customFormat="1" ht="15.75"/>
    <row r="387" s="15" customFormat="1" ht="15.75"/>
    <row r="388" s="15" customFormat="1" ht="15.75"/>
    <row r="389" s="15" customFormat="1" ht="15.75"/>
    <row r="390" s="15" customFormat="1" ht="15.75"/>
    <row r="391" s="15" customFormat="1" ht="15.75"/>
    <row r="392" s="15" customFormat="1" ht="15.75"/>
    <row r="393" s="15" customFormat="1" ht="15.75"/>
    <row r="394" s="15" customFormat="1" ht="15.75"/>
    <row r="395" s="15" customFormat="1" ht="15.75"/>
    <row r="396" s="15" customFormat="1" ht="15.75"/>
    <row r="397" s="15" customFormat="1" ht="15.75"/>
    <row r="398" s="15" customFormat="1" ht="15.75"/>
    <row r="399" s="15" customFormat="1" ht="15.75"/>
    <row r="400" s="15" customFormat="1" ht="15.75"/>
    <row r="401" s="15" customFormat="1" ht="15.75"/>
    <row r="402" s="15" customFormat="1" ht="15.75"/>
    <row r="403" s="15" customFormat="1" ht="15.75"/>
    <row r="404" s="15" customFormat="1" ht="15.75"/>
    <row r="405" s="15" customFormat="1" ht="15.75"/>
    <row r="406" s="15" customFormat="1" ht="15.75"/>
    <row r="407" s="15" customFormat="1" ht="15.75"/>
    <row r="408" s="15" customFormat="1" ht="15.75"/>
    <row r="409" s="15" customFormat="1" ht="15.75"/>
    <row r="410" s="15" customFormat="1" ht="15.75"/>
    <row r="411" s="15" customFormat="1" ht="15.75"/>
    <row r="412" s="15" customFormat="1" ht="15.75"/>
    <row r="413" s="15" customFormat="1" ht="15.75"/>
    <row r="414" s="15" customFormat="1" ht="15.75"/>
    <row r="415" s="15" customFormat="1" ht="15.75"/>
    <row r="416" s="15" customFormat="1" ht="15.75"/>
    <row r="417" s="15" customFormat="1" ht="15.75"/>
    <row r="418" s="15" customFormat="1" ht="15.75"/>
    <row r="419" s="15" customFormat="1" ht="15.75"/>
    <row r="420" s="15" customFormat="1" ht="15.75"/>
    <row r="421" s="15" customFormat="1" ht="15.75"/>
    <row r="422" s="15" customFormat="1" ht="15.75"/>
    <row r="423" s="15" customFormat="1" ht="15.75"/>
    <row r="424" s="15" customFormat="1" ht="15.75"/>
    <row r="425" s="15" customFormat="1" ht="15.75"/>
    <row r="426" s="15" customFormat="1" ht="15.75"/>
    <row r="427" s="15" customFormat="1" ht="15.75"/>
    <row r="428" s="15" customFormat="1" ht="15.75"/>
    <row r="429" s="15" customFormat="1" ht="15.75"/>
    <row r="430" s="15" customFormat="1" ht="15.75"/>
    <row r="431" s="15" customFormat="1" ht="15.75"/>
    <row r="432" s="15" customFormat="1" ht="15.75"/>
    <row r="433" s="15" customFormat="1" ht="15.75"/>
    <row r="434" s="15" customFormat="1" ht="15.75"/>
    <row r="435" s="15" customFormat="1" ht="15.75"/>
    <row r="436" s="15" customFormat="1" ht="15.75"/>
    <row r="437" s="15" customFormat="1" ht="15.75"/>
    <row r="438" s="15" customFormat="1" ht="15.75"/>
    <row r="439" s="15" customFormat="1" ht="15.75"/>
    <row r="440" s="15" customFormat="1" ht="15.75"/>
    <row r="441" s="15" customFormat="1" ht="15.75"/>
    <row r="442" s="15" customFormat="1" ht="15.75"/>
    <row r="443" s="15" customFormat="1" ht="15.75"/>
    <row r="444" s="15" customFormat="1" ht="15.75"/>
    <row r="445" s="15" customFormat="1" ht="15.75"/>
    <row r="446" s="15" customFormat="1" ht="15.75"/>
    <row r="447" s="15" customFormat="1" ht="15.75"/>
    <row r="448" s="15" customFormat="1" ht="15.75"/>
    <row r="449" s="15" customFormat="1" ht="15.75"/>
    <row r="450" s="15" customFormat="1" ht="15.75"/>
    <row r="451" s="15" customFormat="1" ht="15.75"/>
    <row r="452" s="15" customFormat="1" ht="15.75"/>
    <row r="453" s="15" customFormat="1" ht="15.75"/>
    <row r="454" s="15" customFormat="1" ht="15.75"/>
    <row r="455" s="15" customFormat="1" ht="15.75"/>
    <row r="456" s="15" customFormat="1" ht="15.75"/>
    <row r="457" s="15" customFormat="1" ht="15.75"/>
    <row r="458" s="15" customFormat="1" ht="15.75"/>
    <row r="459" s="15" customFormat="1" ht="15.75"/>
    <row r="460" s="15" customFormat="1" ht="15.75"/>
    <row r="461" s="15" customFormat="1" ht="15.75"/>
    <row r="462" s="15" customFormat="1" ht="15.75"/>
    <row r="463" s="15" customFormat="1" ht="15.75"/>
    <row r="464" s="15" customFormat="1" ht="15.75"/>
    <row r="465" s="15" customFormat="1" ht="15.75"/>
    <row r="466" s="15" customFormat="1" ht="15.75"/>
    <row r="467" s="15" customFormat="1" ht="15.75"/>
    <row r="468" s="15" customFormat="1" ht="15.75"/>
    <row r="469" s="15" customFormat="1" ht="15.75"/>
    <row r="470" s="15" customFormat="1" ht="15.75"/>
    <row r="471" s="15" customFormat="1" ht="15.75"/>
    <row r="472" s="15" customFormat="1" ht="15.75"/>
    <row r="473" s="15" customFormat="1" ht="15.75"/>
    <row r="474" s="15" customFormat="1" ht="15.75"/>
    <row r="475" s="15" customFormat="1" ht="15.75"/>
    <row r="476" s="15" customFormat="1" ht="15.75"/>
    <row r="477" s="15" customFormat="1" ht="15.75"/>
    <row r="478" s="15" customFormat="1" ht="15.75"/>
    <row r="479" s="15" customFormat="1" ht="15.75"/>
    <row r="480" s="15" customFormat="1" ht="15.75"/>
    <row r="481" s="15" customFormat="1" ht="15.75"/>
    <row r="482" s="15" customFormat="1" ht="15.75"/>
    <row r="483" s="15" customFormat="1" ht="15.75"/>
    <row r="484" s="15" customFormat="1" ht="15.75"/>
    <row r="485" s="15" customFormat="1" ht="15.75"/>
    <row r="486" s="15" customFormat="1" ht="15.75"/>
    <row r="487" s="15" customFormat="1" ht="15.75"/>
    <row r="488" s="15" customFormat="1" ht="15.75"/>
    <row r="489" s="15" customFormat="1" ht="15.75"/>
    <row r="490" s="15" customFormat="1" ht="15.75"/>
    <row r="491" s="15" customFormat="1" ht="15.75"/>
    <row r="492" s="15" customFormat="1" ht="15.75"/>
    <row r="493" s="15" customFormat="1" ht="15.75"/>
    <row r="494" s="15" customFormat="1" ht="15.75"/>
    <row r="495" s="15" customFormat="1" ht="15.75"/>
    <row r="496" s="15" customFormat="1" ht="15.75"/>
    <row r="497" s="15" customFormat="1" ht="15.75"/>
    <row r="498" s="15" customFormat="1" ht="15.75"/>
    <row r="499" s="15" customFormat="1" ht="15.75"/>
    <row r="500" s="15" customFormat="1" ht="15.75"/>
    <row r="501" s="15" customFormat="1" ht="15.75"/>
    <row r="502" s="15" customFormat="1" ht="15.75"/>
    <row r="503" s="15" customFormat="1" ht="15.75"/>
    <row r="504" s="15" customFormat="1" ht="15.75"/>
    <row r="505" s="15" customFormat="1" ht="15.75"/>
    <row r="506" s="15" customFormat="1" ht="15.75"/>
    <row r="507" s="15" customFormat="1" ht="15.75"/>
    <row r="508" s="15" customFormat="1" ht="15.75"/>
    <row r="509" s="15" customFormat="1" ht="15.75"/>
    <row r="510" s="15" customFormat="1" ht="15.75"/>
    <row r="511" s="15" customFormat="1" ht="15.75"/>
    <row r="512" s="15" customFormat="1" ht="15.75"/>
    <row r="513" s="15" customFormat="1" ht="15.75"/>
    <row r="514" s="15" customFormat="1" ht="15.75"/>
    <row r="515" s="15" customFormat="1" ht="15.75"/>
    <row r="516" s="15" customFormat="1" ht="15.75"/>
    <row r="517" s="15" customFormat="1" ht="15.75"/>
    <row r="518" s="15" customFormat="1" ht="15.75"/>
    <row r="519" s="15" customFormat="1" ht="15.75"/>
    <row r="520" s="15" customFormat="1" ht="15.75"/>
    <row r="521" s="15" customFormat="1" ht="15.75"/>
    <row r="522" s="15" customFormat="1" ht="15.75"/>
    <row r="523" s="15" customFormat="1" ht="15.75"/>
    <row r="524" s="15" customFormat="1" ht="15.75"/>
    <row r="525" s="15" customFormat="1" ht="15.75"/>
    <row r="526" s="15" customFormat="1" ht="15.75"/>
    <row r="527" s="15" customFormat="1" ht="15.75"/>
    <row r="528" s="15" customFormat="1" ht="15.75"/>
    <row r="529" s="15" customFormat="1" ht="15.75"/>
    <row r="530" s="15" customFormat="1" ht="15.75"/>
    <row r="531" s="15" customFormat="1" ht="15.75"/>
    <row r="532" s="15" customFormat="1" ht="15.75"/>
    <row r="533" s="15" customFormat="1" ht="15.75"/>
    <row r="534" s="15" customFormat="1" ht="15.75"/>
    <row r="535" s="15" customFormat="1" ht="15.75"/>
    <row r="536" s="15" customFormat="1" ht="15.75"/>
    <row r="537" s="15" customFormat="1" ht="15.75"/>
    <row r="538" s="15" customFormat="1" ht="15.75"/>
    <row r="539" s="15" customFormat="1" ht="15.75"/>
    <row r="540" s="15" customFormat="1" ht="15.75"/>
    <row r="541" s="15" customFormat="1" ht="15.75"/>
    <row r="542" s="15" customFormat="1" ht="15.75"/>
    <row r="543" s="15" customFormat="1" ht="15.75"/>
    <row r="544" s="15" customFormat="1" ht="15.75"/>
    <row r="545" s="15" customFormat="1" ht="15.75"/>
    <row r="546" s="15" customFormat="1" ht="15.75"/>
    <row r="547" s="15" customFormat="1" ht="15.75"/>
    <row r="548" s="15" customFormat="1" ht="15.75"/>
    <row r="549" s="15" customFormat="1" ht="15.75"/>
    <row r="550" s="15" customFormat="1" ht="15.75"/>
    <row r="551" s="15" customFormat="1" ht="15.75"/>
    <row r="552" s="15" customFormat="1" ht="15.75"/>
    <row r="553" s="15" customFormat="1" ht="15.75"/>
    <row r="554" s="15" customFormat="1" ht="15.75"/>
    <row r="555" s="15" customFormat="1" ht="15.75"/>
    <row r="556" s="15" customFormat="1" ht="15.75"/>
    <row r="557" s="15" customFormat="1" ht="15.75"/>
    <row r="558" s="15" customFormat="1" ht="15.75"/>
    <row r="559" s="15" customFormat="1" ht="15.75"/>
    <row r="560" s="15" customFormat="1" ht="15.75"/>
    <row r="561" s="15" customFormat="1" ht="15.75"/>
    <row r="562" s="15" customFormat="1" ht="15.75"/>
    <row r="563" s="15" customFormat="1" ht="15.75"/>
    <row r="564" s="15" customFormat="1" ht="15.75"/>
    <row r="565" s="15" customFormat="1" ht="15.75"/>
    <row r="566" s="15" customFormat="1" ht="15.75"/>
    <row r="567" s="15" customFormat="1" ht="15.75"/>
    <row r="568" s="15" customFormat="1" ht="15.75"/>
    <row r="569" s="15" customFormat="1" ht="15.75"/>
    <row r="570" s="15" customFormat="1" ht="15.75"/>
    <row r="571" s="15" customFormat="1" ht="15.75"/>
    <row r="572" s="15" customFormat="1" ht="15.75"/>
    <row r="573" s="15" customFormat="1" ht="15.75"/>
    <row r="574" s="15" customFormat="1" ht="15.75"/>
    <row r="575" s="15" customFormat="1" ht="15.75"/>
    <row r="576" s="15" customFormat="1" ht="15.75"/>
    <row r="577" s="15" customFormat="1" ht="15.75"/>
    <row r="578" s="15" customFormat="1" ht="15.75"/>
    <row r="579" s="15" customFormat="1" ht="15.75"/>
    <row r="580" s="15" customFormat="1" ht="15.75"/>
    <row r="581" s="15" customFormat="1" ht="15.75"/>
    <row r="582" s="15" customFormat="1" ht="15.75"/>
    <row r="583" s="15" customFormat="1" ht="15.75"/>
    <row r="584" s="15" customFormat="1" ht="15.75"/>
    <row r="585" s="15" customFormat="1" ht="15.75"/>
    <row r="586" s="15" customFormat="1" ht="15.75"/>
    <row r="587" s="15" customFormat="1" ht="15.75"/>
    <row r="588" s="15" customFormat="1" ht="15.75"/>
    <row r="589" s="15" customFormat="1" ht="15.75"/>
    <row r="590" s="15" customFormat="1" ht="15.75"/>
    <row r="591" s="15" customFormat="1" ht="15.75"/>
    <row r="592" s="15" customFormat="1" ht="15.75"/>
    <row r="593" s="15" customFormat="1" ht="15.75"/>
    <row r="594" s="15" customFormat="1" ht="15.75"/>
    <row r="595" s="15" customFormat="1" ht="15.75"/>
    <row r="596" s="15" customFormat="1" ht="15.75"/>
    <row r="597" s="15" customFormat="1" ht="15.75"/>
    <row r="598" s="15" customFormat="1" ht="15.75"/>
    <row r="599" s="15" customFormat="1" ht="15.75"/>
    <row r="600" s="15" customFormat="1" ht="15.75"/>
    <row r="601" s="15" customFormat="1" ht="15.75"/>
    <row r="602" s="15" customFormat="1" ht="15.75"/>
    <row r="603" s="15" customFormat="1" ht="15.75"/>
    <row r="604" s="15" customFormat="1" ht="15.75"/>
    <row r="605" s="15" customFormat="1" ht="15.75"/>
    <row r="606" s="15" customFormat="1" ht="15.75"/>
    <row r="607" s="15" customFormat="1" ht="15.75"/>
    <row r="608" s="15" customFormat="1" ht="15.75"/>
    <row r="609" s="15" customFormat="1" ht="15.75"/>
    <row r="610" s="15" customFormat="1" ht="15.75"/>
    <row r="611" s="15" customFormat="1" ht="15.75"/>
    <row r="612" s="15" customFormat="1" ht="15.75"/>
    <row r="613" s="15" customFormat="1" ht="15.75"/>
    <row r="614" s="15" customFormat="1" ht="15.75"/>
    <row r="615" s="15" customFormat="1" ht="15.75"/>
    <row r="616" s="15" customFormat="1" ht="15.75"/>
    <row r="617" s="15" customFormat="1" ht="15.75"/>
    <row r="618" s="15" customFormat="1" ht="15.75"/>
    <row r="619" s="15" customFormat="1" ht="15.75"/>
    <row r="620" s="15" customFormat="1" ht="15.75"/>
    <row r="621" s="15" customFormat="1" ht="15.75"/>
    <row r="622" s="15" customFormat="1" ht="15.75"/>
    <row r="623" s="15" customFormat="1" ht="15.75"/>
    <row r="624" s="15" customFormat="1" ht="15.75"/>
    <row r="625" s="15" customFormat="1" ht="15.75"/>
    <row r="626" s="15" customFormat="1" ht="15.75"/>
    <row r="627" s="15" customFormat="1" ht="15.75"/>
    <row r="628" s="15" customFormat="1" ht="15.75"/>
    <row r="629" s="15" customFormat="1" ht="15.75"/>
    <row r="630" s="15" customFormat="1" ht="15.75"/>
    <row r="631" s="15" customFormat="1" ht="15.75"/>
    <row r="632" s="15" customFormat="1" ht="15.75"/>
    <row r="633" s="15" customFormat="1" ht="15.75"/>
    <row r="634" s="15" customFormat="1" ht="15.75"/>
    <row r="635" s="15" customFormat="1" ht="15.75"/>
    <row r="636" s="15" customFormat="1" ht="15.75"/>
    <row r="637" s="15" customFormat="1" ht="15.75"/>
    <row r="638" s="15" customFormat="1" ht="15.75"/>
    <row r="639" s="15" customFormat="1" ht="15.75"/>
    <row r="640" s="15" customFormat="1" ht="15.75"/>
    <row r="641" s="15" customFormat="1" ht="15.75"/>
    <row r="642" s="15" customFormat="1" ht="15.75"/>
    <row r="643" s="15" customFormat="1" ht="15.75"/>
    <row r="644" s="15" customFormat="1" ht="15.75"/>
    <row r="645" s="15" customFormat="1" ht="15.75"/>
    <row r="646" s="15" customFormat="1" ht="15.75"/>
    <row r="647" s="15" customFormat="1" ht="15.75"/>
    <row r="648" s="15" customFormat="1" ht="15.75"/>
    <row r="649" s="15" customFormat="1" ht="15.75"/>
    <row r="650" s="15" customFormat="1" ht="15.75"/>
    <row r="651" s="15" customFormat="1" ht="15.75"/>
    <row r="652" s="15" customFormat="1" ht="15.75"/>
    <row r="653" s="15" customFormat="1" ht="15.75"/>
    <row r="654" s="15" customFormat="1" ht="15.75"/>
    <row r="655" s="15" customFormat="1" ht="15.75"/>
    <row r="656" s="15" customFormat="1" ht="15.75"/>
    <row r="657" s="15" customFormat="1" ht="15.75"/>
    <row r="658" s="15" customFormat="1" ht="15.75"/>
    <row r="659" s="15" customFormat="1" ht="15.75"/>
    <row r="660" s="15" customFormat="1" ht="15.75"/>
    <row r="661" s="15" customFormat="1" ht="15.75"/>
    <row r="662" s="15" customFormat="1" ht="15.75"/>
    <row r="663" s="15" customFormat="1" ht="15.75"/>
    <row r="664" s="15" customFormat="1" ht="15.75"/>
    <row r="665" s="15" customFormat="1" ht="15.75"/>
    <row r="666" s="15" customFormat="1" ht="15.75"/>
    <row r="667" s="15" customFormat="1" ht="15.75"/>
    <row r="668" s="15" customFormat="1" ht="15.75"/>
    <row r="669" s="15" customFormat="1" ht="15.75"/>
    <row r="670" s="15" customFormat="1" ht="15.75"/>
    <row r="671" s="15" customFormat="1" ht="15.75"/>
    <row r="672" s="15" customFormat="1" ht="15.75"/>
    <row r="673" s="15" customFormat="1" ht="15.75"/>
    <row r="674" s="15" customFormat="1" ht="15.75"/>
    <row r="675" s="15" customFormat="1" ht="15.75"/>
    <row r="676" s="15" customFormat="1" ht="15.75"/>
    <row r="677" s="15" customFormat="1" ht="15.75"/>
    <row r="678" s="15" customFormat="1" ht="15.75"/>
    <row r="679" s="15" customFormat="1" ht="15.75"/>
    <row r="680" s="15" customFormat="1" ht="15.75"/>
    <row r="681" s="15" customFormat="1" ht="15.75"/>
    <row r="682" s="15" customFormat="1" ht="15.75"/>
    <row r="683" s="15" customFormat="1" ht="15.75"/>
    <row r="684" s="15" customFormat="1" ht="15.75"/>
    <row r="685" s="15" customFormat="1" ht="15.75"/>
    <row r="686" s="15" customFormat="1" ht="15.75"/>
    <row r="687" s="15" customFormat="1" ht="15.75"/>
    <row r="688" s="15" customFormat="1" ht="15.75"/>
    <row r="689" s="15" customFormat="1" ht="15.75"/>
    <row r="690" s="15" customFormat="1" ht="15.75"/>
    <row r="691" s="15" customFormat="1" ht="15.75"/>
    <row r="692" s="15" customFormat="1" ht="15.75"/>
    <row r="693" s="15" customFormat="1" ht="15.75"/>
  </sheetData>
  <sheetProtection/>
  <mergeCells count="67">
    <mergeCell ref="M14:N14"/>
    <mergeCell ref="M15:N15"/>
    <mergeCell ref="M16:N16"/>
    <mergeCell ref="D27:E27"/>
    <mergeCell ref="D28:E28"/>
    <mergeCell ref="F27:H27"/>
    <mergeCell ref="F28:H28"/>
    <mergeCell ref="D16:E16"/>
    <mergeCell ref="D17:E17"/>
    <mergeCell ref="D18:E18"/>
    <mergeCell ref="A4:C4"/>
    <mergeCell ref="H4:I4"/>
    <mergeCell ref="J4:K4"/>
    <mergeCell ref="A5:C7"/>
    <mergeCell ref="A9:C9"/>
    <mergeCell ref="I9:K9"/>
    <mergeCell ref="H5:I7"/>
    <mergeCell ref="J5:K7"/>
    <mergeCell ref="F9:H9"/>
    <mergeCell ref="A10:C10"/>
    <mergeCell ref="A11:C11"/>
    <mergeCell ref="I10:K11"/>
    <mergeCell ref="F10:H11"/>
    <mergeCell ref="D9:E9"/>
    <mergeCell ref="D10:E10"/>
    <mergeCell ref="D11:E11"/>
    <mergeCell ref="A15:F15"/>
    <mergeCell ref="G15:K15"/>
    <mergeCell ref="A13:K13"/>
    <mergeCell ref="A14:F14"/>
    <mergeCell ref="G14:H14"/>
    <mergeCell ref="J14:K14"/>
    <mergeCell ref="A18:B18"/>
    <mergeCell ref="A19:B19"/>
    <mergeCell ref="A20:B20"/>
    <mergeCell ref="A16:B16"/>
    <mergeCell ref="A17:B17"/>
    <mergeCell ref="A22:B22"/>
    <mergeCell ref="A21:H21"/>
    <mergeCell ref="I21:K21"/>
    <mergeCell ref="D22:F22"/>
    <mergeCell ref="G22:H22"/>
    <mergeCell ref="J22:K22"/>
    <mergeCell ref="A23:B23"/>
    <mergeCell ref="D23:F23"/>
    <mergeCell ref="G23:H23"/>
    <mergeCell ref="J23:K23"/>
    <mergeCell ref="A24:B24"/>
    <mergeCell ref="D24:F24"/>
    <mergeCell ref="G24:H24"/>
    <mergeCell ref="J24:K24"/>
    <mergeCell ref="A26:C26"/>
    <mergeCell ref="I26:K26"/>
    <mergeCell ref="A25:B25"/>
    <mergeCell ref="D25:F25"/>
    <mergeCell ref="G25:H25"/>
    <mergeCell ref="J25:K25"/>
    <mergeCell ref="D26:E26"/>
    <mergeCell ref="F26:H26"/>
    <mergeCell ref="A29:K31"/>
    <mergeCell ref="A2:K3"/>
    <mergeCell ref="D4:E4"/>
    <mergeCell ref="F4:G4"/>
    <mergeCell ref="F5:G7"/>
    <mergeCell ref="A27:C27"/>
    <mergeCell ref="A28:C28"/>
    <mergeCell ref="I27:K28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3">
      <selection activeCell="M17" sqref="M17"/>
    </sheetView>
  </sheetViews>
  <sheetFormatPr defaultColWidth="9.00390625" defaultRowHeight="16.5"/>
  <cols>
    <col min="1" max="1" width="5.125" style="4" customWidth="1"/>
    <col min="2" max="2" width="4.50390625" style="4" customWidth="1"/>
    <col min="3" max="3" width="12.50390625" style="4" customWidth="1"/>
    <col min="4" max="4" width="10.875" style="4" customWidth="1"/>
    <col min="5" max="5" width="14.125" style="4" customWidth="1"/>
    <col min="6" max="6" width="6.50390625" style="4" customWidth="1"/>
    <col min="7" max="7" width="6.125" style="4" customWidth="1"/>
    <col min="8" max="8" width="8.50390625" style="4" customWidth="1"/>
    <col min="9" max="9" width="10.75390625" style="4" customWidth="1"/>
    <col min="10" max="10" width="8.375" style="4" customWidth="1"/>
    <col min="11" max="16384" width="8.875" style="4" customWidth="1"/>
  </cols>
  <sheetData>
    <row r="1" spans="4:9" s="1" customFormat="1" ht="5.25" customHeight="1">
      <c r="D1" s="1" t="s">
        <v>52</v>
      </c>
      <c r="F1" s="1" t="s">
        <v>53</v>
      </c>
      <c r="G1" s="2"/>
      <c r="I1" s="3" t="s">
        <v>54</v>
      </c>
    </row>
    <row r="2" spans="1:11" ht="27" customHeight="1">
      <c r="A2" s="43" t="s">
        <v>100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9.5" customHeight="1">
      <c r="A4" s="46" t="s">
        <v>55</v>
      </c>
      <c r="B4" s="113"/>
      <c r="C4" s="114"/>
      <c r="D4" s="46" t="s">
        <v>56</v>
      </c>
      <c r="E4" s="40"/>
      <c r="F4" s="46" t="s">
        <v>57</v>
      </c>
      <c r="G4" s="47"/>
      <c r="H4" s="115" t="s">
        <v>58</v>
      </c>
      <c r="I4" s="116"/>
      <c r="J4" s="117" t="s">
        <v>59</v>
      </c>
      <c r="K4" s="40"/>
    </row>
    <row r="5" spans="1:11" ht="19.5" customHeight="1">
      <c r="A5" s="118" t="s">
        <v>60</v>
      </c>
      <c r="B5" s="119"/>
      <c r="C5" s="120"/>
      <c r="D5" s="30" t="s">
        <v>61</v>
      </c>
      <c r="E5" s="6"/>
      <c r="F5" s="48">
        <f>G15</f>
        <v>9600</v>
      </c>
      <c r="G5" s="49"/>
      <c r="H5" s="127"/>
      <c r="I5" s="100"/>
      <c r="J5" s="99"/>
      <c r="K5" s="100"/>
    </row>
    <row r="6" spans="1:11" ht="19.5" customHeight="1">
      <c r="A6" s="121"/>
      <c r="B6" s="122"/>
      <c r="C6" s="123"/>
      <c r="D6" s="30" t="s">
        <v>62</v>
      </c>
      <c r="E6" s="6"/>
      <c r="F6" s="50"/>
      <c r="G6" s="51"/>
      <c r="H6" s="128"/>
      <c r="I6" s="102"/>
      <c r="J6" s="101"/>
      <c r="K6" s="102"/>
    </row>
    <row r="7" spans="1:11" ht="19.5" customHeight="1">
      <c r="A7" s="124"/>
      <c r="B7" s="125"/>
      <c r="C7" s="126"/>
      <c r="D7" s="30" t="s">
        <v>63</v>
      </c>
      <c r="E7" s="6"/>
      <c r="F7" s="52"/>
      <c r="G7" s="53"/>
      <c r="H7" s="129"/>
      <c r="I7" s="104"/>
      <c r="J7" s="103"/>
      <c r="K7" s="104"/>
    </row>
    <row r="8" spans="1:10" ht="8.25" customHeight="1">
      <c r="A8" s="7"/>
      <c r="B8" s="5"/>
      <c r="C8" s="5"/>
      <c r="D8" s="8"/>
      <c r="E8" s="8"/>
      <c r="F8" s="9"/>
      <c r="G8" s="9"/>
      <c r="H8" s="10"/>
      <c r="I8" s="10"/>
      <c r="J8" s="11"/>
    </row>
    <row r="9" spans="1:11" ht="21" customHeight="1">
      <c r="A9" s="70" t="s">
        <v>64</v>
      </c>
      <c r="B9" s="71"/>
      <c r="C9" s="71"/>
      <c r="D9" s="37" t="s">
        <v>65</v>
      </c>
      <c r="E9" s="38"/>
      <c r="F9" s="37" t="s">
        <v>66</v>
      </c>
      <c r="G9" s="39"/>
      <c r="H9" s="40"/>
      <c r="I9" s="37" t="s">
        <v>67</v>
      </c>
      <c r="J9" s="72"/>
      <c r="K9" s="64"/>
    </row>
    <row r="10" spans="1:11" ht="30.75" customHeight="1">
      <c r="A10" s="54" t="s">
        <v>68</v>
      </c>
      <c r="B10" s="55"/>
      <c r="C10" s="55"/>
      <c r="D10" s="111" t="s">
        <v>69</v>
      </c>
      <c r="E10" s="107"/>
      <c r="F10" s="105"/>
      <c r="G10" s="106"/>
      <c r="H10" s="107"/>
      <c r="I10" s="58"/>
      <c r="J10" s="59"/>
      <c r="K10" s="60"/>
    </row>
    <row r="11" spans="1:11" ht="31.5" customHeight="1">
      <c r="A11" s="56" t="s">
        <v>70</v>
      </c>
      <c r="B11" s="57"/>
      <c r="C11" s="57"/>
      <c r="D11" s="112" t="s">
        <v>71</v>
      </c>
      <c r="E11" s="110"/>
      <c r="F11" s="108"/>
      <c r="G11" s="109"/>
      <c r="H11" s="110"/>
      <c r="I11" s="61"/>
      <c r="J11" s="62"/>
      <c r="K11" s="63"/>
    </row>
    <row r="12" ht="13.5" customHeight="1"/>
    <row r="13" spans="1:11" ht="19.5" customHeight="1">
      <c r="A13" s="93" t="s">
        <v>72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4" spans="1:15" ht="44.25" customHeight="1">
      <c r="A14" s="95" t="s">
        <v>73</v>
      </c>
      <c r="B14" s="96"/>
      <c r="C14" s="96"/>
      <c r="D14" s="96"/>
      <c r="E14" s="96"/>
      <c r="F14" s="96"/>
      <c r="G14" s="97" t="s">
        <v>74</v>
      </c>
      <c r="H14" s="97"/>
      <c r="I14" s="14" t="s">
        <v>75</v>
      </c>
      <c r="J14" s="98" t="s">
        <v>0</v>
      </c>
      <c r="K14" s="38"/>
      <c r="M14" s="34"/>
      <c r="N14" s="35"/>
      <c r="O14" s="36"/>
    </row>
    <row r="15" spans="1:15" s="15" customFormat="1" ht="29.25" customHeight="1">
      <c r="A15" s="87" t="s">
        <v>76</v>
      </c>
      <c r="B15" s="88"/>
      <c r="C15" s="88"/>
      <c r="D15" s="88"/>
      <c r="E15" s="88"/>
      <c r="F15" s="89"/>
      <c r="G15" s="90">
        <f>SUM(H17:H20)</f>
        <v>9600</v>
      </c>
      <c r="H15" s="91"/>
      <c r="I15" s="91"/>
      <c r="J15" s="91"/>
      <c r="K15" s="92"/>
      <c r="M15" s="130" t="s">
        <v>101</v>
      </c>
      <c r="N15" s="131"/>
      <c r="O15" s="32">
        <v>20008</v>
      </c>
    </row>
    <row r="16" spans="1:15" s="15" customFormat="1" ht="42.75" customHeight="1">
      <c r="A16" s="70" t="s">
        <v>77</v>
      </c>
      <c r="B16" s="84"/>
      <c r="C16" s="12" t="s">
        <v>78</v>
      </c>
      <c r="D16" s="118" t="s">
        <v>1</v>
      </c>
      <c r="E16" s="135"/>
      <c r="F16" s="16" t="s">
        <v>79</v>
      </c>
      <c r="G16" s="16" t="s">
        <v>80</v>
      </c>
      <c r="H16" s="17" t="s">
        <v>81</v>
      </c>
      <c r="I16" s="31" t="s">
        <v>82</v>
      </c>
      <c r="J16" s="17" t="s">
        <v>83</v>
      </c>
      <c r="K16" s="18" t="s">
        <v>84</v>
      </c>
      <c r="M16" s="130" t="s">
        <v>102</v>
      </c>
      <c r="N16" s="131"/>
      <c r="O16" s="33">
        <v>0.0191</v>
      </c>
    </row>
    <row r="17" spans="1:11" s="15" customFormat="1" ht="42.75" customHeight="1">
      <c r="A17" s="68" t="s">
        <v>85</v>
      </c>
      <c r="B17" s="69"/>
      <c r="C17" s="20" t="s">
        <v>86</v>
      </c>
      <c r="D17" s="118" t="s">
        <v>87</v>
      </c>
      <c r="E17" s="135"/>
      <c r="F17" s="21">
        <v>8</v>
      </c>
      <c r="G17" s="22">
        <v>800</v>
      </c>
      <c r="H17" s="22">
        <f>+F17*G17</f>
        <v>6400</v>
      </c>
      <c r="I17" s="24">
        <f>IF($H17&lt;$O$15,0,ROUND($H17*$O$16,0))</f>
        <v>0</v>
      </c>
      <c r="J17" s="25">
        <f>F17*G17-I17</f>
        <v>6400</v>
      </c>
      <c r="K17" s="26"/>
    </row>
    <row r="18" spans="1:11" s="15" customFormat="1" ht="42" customHeight="1">
      <c r="A18" s="68" t="s">
        <v>88</v>
      </c>
      <c r="B18" s="69"/>
      <c r="C18" s="20" t="s">
        <v>89</v>
      </c>
      <c r="D18" s="118" t="s">
        <v>87</v>
      </c>
      <c r="E18" s="135"/>
      <c r="F18" s="18">
        <v>8</v>
      </c>
      <c r="G18" s="18">
        <v>400</v>
      </c>
      <c r="H18" s="22">
        <f>+F18*G18</f>
        <v>3200</v>
      </c>
      <c r="I18" s="24">
        <f>IF($H18&lt;$O$15,0,ROUND($H18*$O$16,0))</f>
        <v>0</v>
      </c>
      <c r="J18" s="25">
        <f>F18*G18-I18</f>
        <v>3200</v>
      </c>
      <c r="K18" s="26"/>
    </row>
    <row r="19" spans="1:11" s="15" customFormat="1" ht="39.75" customHeight="1">
      <c r="A19" s="68"/>
      <c r="B19" s="69"/>
      <c r="C19" s="20"/>
      <c r="D19" s="19"/>
      <c r="E19" s="18"/>
      <c r="F19" s="18"/>
      <c r="G19" s="23">
        <f>F19*0.02</f>
        <v>0</v>
      </c>
      <c r="H19" s="22">
        <f>E19*F19+G19</f>
        <v>0</v>
      </c>
      <c r="I19" s="22"/>
      <c r="J19" s="25">
        <f>E19*F19-I19</f>
        <v>0</v>
      </c>
      <c r="K19" s="26"/>
    </row>
    <row r="20" spans="1:11" s="15" customFormat="1" ht="39" customHeight="1">
      <c r="A20" s="68"/>
      <c r="B20" s="69"/>
      <c r="C20" s="20"/>
      <c r="D20" s="19"/>
      <c r="E20" s="18"/>
      <c r="F20" s="18"/>
      <c r="G20" s="23">
        <f>F20*0.02</f>
        <v>0</v>
      </c>
      <c r="H20" s="22">
        <f>E20*F20+G20</f>
        <v>0</v>
      </c>
      <c r="I20" s="22"/>
      <c r="J20" s="25">
        <f>E20*F20-I20</f>
        <v>0</v>
      </c>
      <c r="K20" s="26"/>
    </row>
    <row r="21" spans="1:11" s="15" customFormat="1" ht="30" customHeight="1">
      <c r="A21" s="86" t="str">
        <f>A14</f>
        <v>辦理     XX      講習  </v>
      </c>
      <c r="B21" s="86"/>
      <c r="C21" s="86"/>
      <c r="D21" s="86"/>
      <c r="E21" s="86"/>
      <c r="F21" s="86"/>
      <c r="G21" s="86"/>
      <c r="H21" s="86"/>
      <c r="I21" s="77" t="s">
        <v>90</v>
      </c>
      <c r="J21" s="77"/>
      <c r="K21" s="77"/>
    </row>
    <row r="22" spans="1:11" s="15" customFormat="1" ht="33" customHeight="1">
      <c r="A22" s="85" t="s">
        <v>91</v>
      </c>
      <c r="B22" s="47"/>
      <c r="C22" s="12" t="s">
        <v>92</v>
      </c>
      <c r="D22" s="78" t="s">
        <v>93</v>
      </c>
      <c r="E22" s="79"/>
      <c r="F22" s="80"/>
      <c r="G22" s="81" t="s">
        <v>77</v>
      </c>
      <c r="H22" s="82"/>
      <c r="I22" s="27" t="s">
        <v>94</v>
      </c>
      <c r="J22" s="83" t="s">
        <v>95</v>
      </c>
      <c r="K22" s="83"/>
    </row>
    <row r="23" spans="1:11" s="15" customFormat="1" ht="27" customHeight="1">
      <c r="A23" s="37">
        <v>1020304</v>
      </c>
      <c r="B23" s="64"/>
      <c r="C23" s="13" t="s">
        <v>96</v>
      </c>
      <c r="D23" s="65" t="s">
        <v>97</v>
      </c>
      <c r="E23" s="66"/>
      <c r="F23" s="67"/>
      <c r="G23" s="68" t="s">
        <v>85</v>
      </c>
      <c r="H23" s="69"/>
      <c r="I23" s="28" t="s">
        <v>98</v>
      </c>
      <c r="J23" s="68"/>
      <c r="K23" s="69"/>
    </row>
    <row r="24" spans="1:11" s="15" customFormat="1" ht="27.75" customHeight="1">
      <c r="A24" s="37">
        <v>1020304</v>
      </c>
      <c r="B24" s="64"/>
      <c r="C24" s="13" t="s">
        <v>96</v>
      </c>
      <c r="D24" s="65" t="s">
        <v>97</v>
      </c>
      <c r="E24" s="66"/>
      <c r="F24" s="67"/>
      <c r="G24" s="68" t="s">
        <v>88</v>
      </c>
      <c r="H24" s="69"/>
      <c r="I24" s="28" t="s">
        <v>99</v>
      </c>
      <c r="J24" s="68"/>
      <c r="K24" s="69"/>
    </row>
    <row r="25" spans="1:11" s="15" customFormat="1" ht="26.25" customHeight="1">
      <c r="A25" s="37"/>
      <c r="B25" s="40"/>
      <c r="C25" s="13"/>
      <c r="D25" s="65"/>
      <c r="E25" s="66"/>
      <c r="F25" s="67"/>
      <c r="G25" s="73"/>
      <c r="H25" s="74"/>
      <c r="I25" s="29"/>
      <c r="J25" s="75"/>
      <c r="K25" s="76"/>
    </row>
    <row r="26" spans="1:11" s="15" customFormat="1" ht="31.5" customHeight="1">
      <c r="A26" s="70" t="s">
        <v>64</v>
      </c>
      <c r="B26" s="71"/>
      <c r="C26" s="71"/>
      <c r="D26" s="37" t="s">
        <v>65</v>
      </c>
      <c r="E26" s="38"/>
      <c r="F26" s="37" t="s">
        <v>66</v>
      </c>
      <c r="G26" s="39"/>
      <c r="H26" s="40"/>
      <c r="I26" s="37" t="s">
        <v>67</v>
      </c>
      <c r="J26" s="72"/>
      <c r="K26" s="64"/>
    </row>
    <row r="27" spans="1:11" s="15" customFormat="1" ht="39" customHeight="1">
      <c r="A27" s="54" t="s">
        <v>68</v>
      </c>
      <c r="B27" s="55"/>
      <c r="C27" s="55"/>
      <c r="D27" s="111" t="s">
        <v>69</v>
      </c>
      <c r="E27" s="107"/>
      <c r="F27" s="132"/>
      <c r="G27" s="133"/>
      <c r="H27" s="134"/>
      <c r="I27" s="58"/>
      <c r="J27" s="59"/>
      <c r="K27" s="60"/>
    </row>
    <row r="28" spans="1:11" s="15" customFormat="1" ht="41.25" customHeight="1">
      <c r="A28" s="56" t="s">
        <v>70</v>
      </c>
      <c r="B28" s="57"/>
      <c r="C28" s="57"/>
      <c r="D28" s="111" t="s">
        <v>71</v>
      </c>
      <c r="E28" s="107"/>
      <c r="F28" s="132"/>
      <c r="G28" s="133"/>
      <c r="H28" s="134"/>
      <c r="I28" s="61"/>
      <c r="J28" s="62"/>
      <c r="K28" s="63"/>
    </row>
    <row r="29" spans="1:11" s="15" customFormat="1" ht="15.75">
      <c r="A29" s="41" t="s">
        <v>103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s="15" customFormat="1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15" customFormat="1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="15" customFormat="1" ht="15.75"/>
    <row r="33" s="15" customFormat="1" ht="15.75"/>
    <row r="34" s="15" customFormat="1" ht="15.75"/>
    <row r="35" s="15" customFormat="1" ht="15.75"/>
    <row r="36" s="15" customFormat="1" ht="15.75"/>
    <row r="37" s="15" customFormat="1" ht="15.75"/>
    <row r="38" s="15" customFormat="1" ht="15.75"/>
    <row r="39" s="15" customFormat="1" ht="15.75"/>
    <row r="40" s="15" customFormat="1" ht="15.75"/>
    <row r="41" s="15" customFormat="1" ht="15.75"/>
    <row r="42" s="15" customFormat="1" ht="15.75"/>
    <row r="43" s="15" customFormat="1" ht="15.75"/>
    <row r="44" s="15" customFormat="1" ht="15.75"/>
    <row r="45" s="15" customFormat="1" ht="15.75"/>
    <row r="46" s="15" customFormat="1" ht="15.75"/>
    <row r="47" s="15" customFormat="1" ht="15.75"/>
    <row r="48" s="15" customFormat="1" ht="15.75"/>
    <row r="49" s="15" customFormat="1" ht="15.75"/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/>
    <row r="69" s="15" customFormat="1" ht="15.75"/>
    <row r="70" s="15" customFormat="1" ht="15.75"/>
    <row r="71" s="15" customFormat="1" ht="15.75"/>
    <row r="72" s="15" customFormat="1" ht="15.75"/>
    <row r="73" s="15" customFormat="1" ht="15.75"/>
    <row r="74" s="15" customFormat="1" ht="15.75"/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  <row r="86" s="15" customFormat="1" ht="15.75"/>
    <row r="87" s="15" customFormat="1" ht="15.75"/>
    <row r="88" s="15" customFormat="1" ht="15.75"/>
    <row r="89" s="15" customFormat="1" ht="15.75"/>
    <row r="90" s="15" customFormat="1" ht="15.75"/>
    <row r="91" s="15" customFormat="1" ht="15.75"/>
    <row r="92" s="15" customFormat="1" ht="15.75"/>
    <row r="93" s="15" customFormat="1" ht="15.75"/>
    <row r="94" s="15" customFormat="1" ht="15.75"/>
    <row r="95" s="15" customFormat="1" ht="15.75"/>
    <row r="96" s="15" customFormat="1" ht="15.75"/>
    <row r="97" s="15" customFormat="1" ht="15.75"/>
    <row r="98" s="15" customFormat="1" ht="15.75"/>
    <row r="99" s="15" customFormat="1" ht="15.75"/>
    <row r="100" s="15" customFormat="1" ht="15.75"/>
    <row r="101" s="15" customFormat="1" ht="15.75"/>
    <row r="102" s="15" customFormat="1" ht="15.75"/>
    <row r="103" s="15" customFormat="1" ht="15.75"/>
    <row r="104" s="15" customFormat="1" ht="15.75"/>
    <row r="105" s="15" customFormat="1" ht="15.75"/>
    <row r="106" s="15" customFormat="1" ht="15.75"/>
    <row r="107" s="15" customFormat="1" ht="15.75"/>
    <row r="108" s="15" customFormat="1" ht="15.75"/>
    <row r="109" s="15" customFormat="1" ht="15.75"/>
    <row r="110" s="15" customFormat="1" ht="15.75"/>
    <row r="111" s="15" customFormat="1" ht="15.75"/>
    <row r="112" s="15" customFormat="1" ht="15.75"/>
    <row r="113" s="15" customFormat="1" ht="15.75"/>
    <row r="114" s="15" customFormat="1" ht="15.75"/>
    <row r="115" s="15" customFormat="1" ht="15.75"/>
    <row r="116" s="15" customFormat="1" ht="15.75"/>
    <row r="117" s="15" customFormat="1" ht="15.75"/>
    <row r="118" s="15" customFormat="1" ht="15.75"/>
    <row r="119" s="15" customFormat="1" ht="15.75"/>
    <row r="120" s="15" customFormat="1" ht="15.75"/>
    <row r="121" s="15" customFormat="1" ht="15.75"/>
    <row r="122" s="15" customFormat="1" ht="15.75"/>
    <row r="123" s="15" customFormat="1" ht="15.75"/>
    <row r="124" s="15" customFormat="1" ht="15.75"/>
    <row r="125" s="15" customFormat="1" ht="15.75"/>
    <row r="126" s="15" customFormat="1" ht="15.75"/>
    <row r="127" s="15" customFormat="1" ht="15.75"/>
    <row r="128" s="15" customFormat="1" ht="15.75"/>
    <row r="129" s="15" customFormat="1" ht="15.75"/>
    <row r="130" s="15" customFormat="1" ht="15.75"/>
    <row r="131" s="15" customFormat="1" ht="15.75"/>
    <row r="132" s="15" customFormat="1" ht="15.75"/>
    <row r="133" s="15" customFormat="1" ht="15.75"/>
    <row r="134" s="15" customFormat="1" ht="15.75"/>
    <row r="135" s="15" customFormat="1" ht="15.75"/>
    <row r="136" s="15" customFormat="1" ht="15.75"/>
    <row r="137" s="15" customFormat="1" ht="15.75"/>
    <row r="138" s="15" customFormat="1" ht="15.75"/>
    <row r="139" s="15" customFormat="1" ht="15.75"/>
    <row r="140" s="15" customFormat="1" ht="15.75"/>
    <row r="141" s="15" customFormat="1" ht="15.75"/>
    <row r="142" s="15" customFormat="1" ht="15.75"/>
    <row r="143" s="15" customFormat="1" ht="15.75"/>
    <row r="144" s="15" customFormat="1" ht="15.75"/>
    <row r="145" s="15" customFormat="1" ht="15.75"/>
    <row r="146" s="15" customFormat="1" ht="15.75"/>
    <row r="147" s="15" customFormat="1" ht="15.75"/>
    <row r="148" s="15" customFormat="1" ht="15.75"/>
    <row r="149" s="15" customFormat="1" ht="15.75"/>
    <row r="150" s="15" customFormat="1" ht="15.75"/>
    <row r="151" s="15" customFormat="1" ht="15.75"/>
    <row r="152" s="15" customFormat="1" ht="15.75"/>
    <row r="153" s="15" customFormat="1" ht="15.75"/>
    <row r="154" s="15" customFormat="1" ht="15.75"/>
    <row r="155" s="15" customFormat="1" ht="15.75"/>
    <row r="156" s="15" customFormat="1" ht="15.75"/>
    <row r="157" s="15" customFormat="1" ht="15.75"/>
    <row r="158" s="15" customFormat="1" ht="15.75"/>
    <row r="159" s="15" customFormat="1" ht="15.75"/>
    <row r="160" s="15" customFormat="1" ht="15.75"/>
    <row r="161" s="15" customFormat="1" ht="15.75"/>
    <row r="162" s="15" customFormat="1" ht="15.75"/>
    <row r="163" s="15" customFormat="1" ht="15.75"/>
    <row r="164" s="15" customFormat="1" ht="15.75"/>
    <row r="165" s="15" customFormat="1" ht="15.75"/>
    <row r="166" s="15" customFormat="1" ht="15.75"/>
    <row r="167" s="15" customFormat="1" ht="15.75"/>
    <row r="168" s="15" customFormat="1" ht="15.75"/>
    <row r="169" s="15" customFormat="1" ht="15.75"/>
    <row r="170" s="15" customFormat="1" ht="15.75"/>
    <row r="171" s="15" customFormat="1" ht="15.75"/>
    <row r="172" s="15" customFormat="1" ht="15.75"/>
    <row r="173" s="15" customFormat="1" ht="15.75"/>
    <row r="174" s="15" customFormat="1" ht="15.75"/>
    <row r="175" s="15" customFormat="1" ht="15.75"/>
    <row r="176" s="15" customFormat="1" ht="15.75"/>
    <row r="177" s="15" customFormat="1" ht="15.75"/>
    <row r="178" s="15" customFormat="1" ht="15.75"/>
    <row r="179" s="15" customFormat="1" ht="15.75"/>
    <row r="180" s="15" customFormat="1" ht="15.75"/>
    <row r="181" s="15" customFormat="1" ht="15.75"/>
    <row r="182" s="15" customFormat="1" ht="15.75"/>
    <row r="183" s="15" customFormat="1" ht="15.75"/>
    <row r="184" s="15" customFormat="1" ht="15.75"/>
    <row r="185" s="15" customFormat="1" ht="15.75"/>
    <row r="186" s="15" customFormat="1" ht="15.75"/>
    <row r="187" s="15" customFormat="1" ht="15.75"/>
    <row r="188" s="15" customFormat="1" ht="15.75"/>
    <row r="189" s="15" customFormat="1" ht="15.75"/>
    <row r="190" s="15" customFormat="1" ht="15.75"/>
    <row r="191" s="15" customFormat="1" ht="15.75"/>
    <row r="192" s="15" customFormat="1" ht="15.75"/>
    <row r="193" s="15" customFormat="1" ht="15.75"/>
    <row r="194" s="15" customFormat="1" ht="15.75"/>
    <row r="195" s="15" customFormat="1" ht="15.75"/>
    <row r="196" s="15" customFormat="1" ht="15.75"/>
    <row r="197" s="15" customFormat="1" ht="15.75"/>
    <row r="198" s="15" customFormat="1" ht="15.75"/>
    <row r="199" s="15" customFormat="1" ht="15.75"/>
    <row r="200" s="15" customFormat="1" ht="15.75"/>
    <row r="201" s="15" customFormat="1" ht="15.75"/>
    <row r="202" s="15" customFormat="1" ht="15.75"/>
    <row r="203" s="15" customFormat="1" ht="15.75"/>
    <row r="204" s="15" customFormat="1" ht="15.75"/>
    <row r="205" s="15" customFormat="1" ht="15.75"/>
    <row r="206" s="15" customFormat="1" ht="15.75"/>
    <row r="207" s="15" customFormat="1" ht="15.75"/>
    <row r="208" s="15" customFormat="1" ht="15.75"/>
    <row r="209" s="15" customFormat="1" ht="15.75"/>
    <row r="210" s="15" customFormat="1" ht="15.75"/>
    <row r="211" s="15" customFormat="1" ht="15.75"/>
    <row r="212" s="15" customFormat="1" ht="15.75"/>
    <row r="213" s="15" customFormat="1" ht="15.75"/>
    <row r="214" s="15" customFormat="1" ht="15.75"/>
    <row r="215" s="15" customFormat="1" ht="15.75"/>
    <row r="216" s="15" customFormat="1" ht="15.75"/>
    <row r="217" s="15" customFormat="1" ht="15.75"/>
    <row r="218" s="15" customFormat="1" ht="15.75"/>
    <row r="219" s="15" customFormat="1" ht="15.75"/>
    <row r="220" s="15" customFormat="1" ht="15.75"/>
    <row r="221" s="15" customFormat="1" ht="15.75"/>
    <row r="222" s="15" customFormat="1" ht="15.75"/>
    <row r="223" s="15" customFormat="1" ht="15.75"/>
    <row r="224" s="15" customFormat="1" ht="15.75"/>
    <row r="225" s="15" customFormat="1" ht="15.75"/>
    <row r="226" s="15" customFormat="1" ht="15.75"/>
    <row r="227" s="15" customFormat="1" ht="15.75"/>
    <row r="228" s="15" customFormat="1" ht="15.75"/>
    <row r="229" s="15" customFormat="1" ht="15.75"/>
    <row r="230" s="15" customFormat="1" ht="15.75"/>
    <row r="231" s="15" customFormat="1" ht="15.75"/>
    <row r="232" s="15" customFormat="1" ht="15.75"/>
    <row r="233" s="15" customFormat="1" ht="15.75"/>
    <row r="234" s="15" customFormat="1" ht="15.75"/>
    <row r="235" s="15" customFormat="1" ht="15.75"/>
    <row r="236" s="15" customFormat="1" ht="15.75"/>
    <row r="237" s="15" customFormat="1" ht="15.75"/>
    <row r="238" s="15" customFormat="1" ht="15.75"/>
    <row r="239" s="15" customFormat="1" ht="15.75"/>
    <row r="240" s="15" customFormat="1" ht="15.75"/>
    <row r="241" s="15" customFormat="1" ht="15.75"/>
    <row r="242" s="15" customFormat="1" ht="15.75"/>
    <row r="243" s="15" customFormat="1" ht="15.75"/>
    <row r="244" s="15" customFormat="1" ht="15.75"/>
    <row r="245" s="15" customFormat="1" ht="15.75"/>
    <row r="246" s="15" customFormat="1" ht="15.75"/>
    <row r="247" s="15" customFormat="1" ht="15.75"/>
    <row r="248" s="15" customFormat="1" ht="15.75"/>
    <row r="249" s="15" customFormat="1" ht="15.75"/>
    <row r="250" s="15" customFormat="1" ht="15.75"/>
    <row r="251" s="15" customFormat="1" ht="15.75"/>
    <row r="252" s="15" customFormat="1" ht="15.75"/>
    <row r="253" s="15" customFormat="1" ht="15.75"/>
    <row r="254" s="15" customFormat="1" ht="15.75"/>
    <row r="255" s="15" customFormat="1" ht="15.75"/>
    <row r="256" s="15" customFormat="1" ht="15.75"/>
    <row r="257" s="15" customFormat="1" ht="15.75"/>
    <row r="258" s="15" customFormat="1" ht="15.75"/>
    <row r="259" s="15" customFormat="1" ht="15.75"/>
    <row r="260" s="15" customFormat="1" ht="15.75"/>
    <row r="261" s="15" customFormat="1" ht="15.75"/>
    <row r="262" s="15" customFormat="1" ht="15.75"/>
    <row r="263" s="15" customFormat="1" ht="15.75"/>
    <row r="264" s="15" customFormat="1" ht="15.75"/>
    <row r="265" s="15" customFormat="1" ht="15.75"/>
    <row r="266" s="15" customFormat="1" ht="15.75"/>
    <row r="267" s="15" customFormat="1" ht="15.75"/>
    <row r="268" s="15" customFormat="1" ht="15.75"/>
    <row r="269" s="15" customFormat="1" ht="15.75"/>
    <row r="270" s="15" customFormat="1" ht="15.75"/>
    <row r="271" s="15" customFormat="1" ht="15.75"/>
    <row r="272" s="15" customFormat="1" ht="15.75"/>
    <row r="273" s="15" customFormat="1" ht="15.75"/>
    <row r="274" s="15" customFormat="1" ht="15.75"/>
    <row r="275" s="15" customFormat="1" ht="15.75"/>
    <row r="276" s="15" customFormat="1" ht="15.75"/>
    <row r="277" s="15" customFormat="1" ht="15.75"/>
    <row r="278" s="15" customFormat="1" ht="15.75"/>
    <row r="279" s="15" customFormat="1" ht="15.75"/>
    <row r="280" s="15" customFormat="1" ht="15.75"/>
    <row r="281" s="15" customFormat="1" ht="15.75"/>
    <row r="282" s="15" customFormat="1" ht="15.75"/>
    <row r="283" s="15" customFormat="1" ht="15.75"/>
    <row r="284" s="15" customFormat="1" ht="15.75"/>
    <row r="285" s="15" customFormat="1" ht="15.75"/>
    <row r="286" s="15" customFormat="1" ht="15.75"/>
    <row r="287" s="15" customFormat="1" ht="15.75"/>
    <row r="288" s="15" customFormat="1" ht="15.75"/>
    <row r="289" s="15" customFormat="1" ht="15.75"/>
    <row r="290" s="15" customFormat="1" ht="15.75"/>
    <row r="291" s="15" customFormat="1" ht="15.75"/>
    <row r="292" s="15" customFormat="1" ht="15.75"/>
    <row r="293" s="15" customFormat="1" ht="15.75"/>
    <row r="294" s="15" customFormat="1" ht="15.75"/>
    <row r="295" s="15" customFormat="1" ht="15.75"/>
    <row r="296" s="15" customFormat="1" ht="15.75"/>
    <row r="297" s="15" customFormat="1" ht="15.75"/>
    <row r="298" s="15" customFormat="1" ht="15.75"/>
    <row r="299" s="15" customFormat="1" ht="15.75"/>
    <row r="300" s="15" customFormat="1" ht="15.75"/>
    <row r="301" s="15" customFormat="1" ht="15.75"/>
    <row r="302" s="15" customFormat="1" ht="15.75"/>
    <row r="303" s="15" customFormat="1" ht="15.75"/>
    <row r="304" s="15" customFormat="1" ht="15.75"/>
    <row r="305" s="15" customFormat="1" ht="15.75"/>
    <row r="306" s="15" customFormat="1" ht="15.75"/>
    <row r="307" s="15" customFormat="1" ht="15.75"/>
    <row r="308" s="15" customFormat="1" ht="15.75"/>
    <row r="309" s="15" customFormat="1" ht="15.75"/>
    <row r="310" s="15" customFormat="1" ht="15.75"/>
    <row r="311" s="15" customFormat="1" ht="15.75"/>
    <row r="312" s="15" customFormat="1" ht="15.75"/>
    <row r="313" s="15" customFormat="1" ht="15.75"/>
    <row r="314" s="15" customFormat="1" ht="15.75"/>
    <row r="315" s="15" customFormat="1" ht="15.75"/>
    <row r="316" s="15" customFormat="1" ht="15.75"/>
    <row r="317" s="15" customFormat="1" ht="15.75"/>
    <row r="318" s="15" customFormat="1" ht="15.75"/>
    <row r="319" s="15" customFormat="1" ht="15.75"/>
    <row r="320" s="15" customFormat="1" ht="15.75"/>
    <row r="321" s="15" customFormat="1" ht="15.75"/>
    <row r="322" s="15" customFormat="1" ht="15.75"/>
    <row r="323" s="15" customFormat="1" ht="15.75"/>
    <row r="324" s="15" customFormat="1" ht="15.75"/>
    <row r="325" s="15" customFormat="1" ht="15.75"/>
    <row r="326" s="15" customFormat="1" ht="15.75"/>
    <row r="327" s="15" customFormat="1" ht="15.75"/>
    <row r="328" s="15" customFormat="1" ht="15.75"/>
    <row r="329" s="15" customFormat="1" ht="15.75"/>
    <row r="330" s="15" customFormat="1" ht="15.75"/>
    <row r="331" s="15" customFormat="1" ht="15.75"/>
    <row r="332" s="15" customFormat="1" ht="15.75"/>
    <row r="333" s="15" customFormat="1" ht="15.75"/>
    <row r="334" s="15" customFormat="1" ht="15.75"/>
    <row r="335" s="15" customFormat="1" ht="15.75"/>
    <row r="336" s="15" customFormat="1" ht="15.75"/>
    <row r="337" s="15" customFormat="1" ht="15.75"/>
    <row r="338" s="15" customFormat="1" ht="15.75"/>
    <row r="339" s="15" customFormat="1" ht="15.75"/>
    <row r="340" s="15" customFormat="1" ht="15.75"/>
    <row r="341" s="15" customFormat="1" ht="15.75"/>
    <row r="342" s="15" customFormat="1" ht="15.75"/>
    <row r="343" s="15" customFormat="1" ht="15.75"/>
    <row r="344" s="15" customFormat="1" ht="15.75"/>
    <row r="345" s="15" customFormat="1" ht="15.75"/>
    <row r="346" s="15" customFormat="1" ht="15.75"/>
    <row r="347" s="15" customFormat="1" ht="15.75"/>
    <row r="348" s="15" customFormat="1" ht="15.75"/>
    <row r="349" s="15" customFormat="1" ht="15.75"/>
    <row r="350" s="15" customFormat="1" ht="15.75"/>
    <row r="351" s="15" customFormat="1" ht="15.75"/>
    <row r="352" s="15" customFormat="1" ht="15.75"/>
    <row r="353" s="15" customFormat="1" ht="15.75"/>
    <row r="354" s="15" customFormat="1" ht="15.75"/>
    <row r="355" s="15" customFormat="1" ht="15.75"/>
    <row r="356" s="15" customFormat="1" ht="15.75"/>
    <row r="357" s="15" customFormat="1" ht="15.75"/>
    <row r="358" s="15" customFormat="1" ht="15.75"/>
    <row r="359" s="15" customFormat="1" ht="15.75"/>
    <row r="360" s="15" customFormat="1" ht="15.75"/>
    <row r="361" s="15" customFormat="1" ht="15.75"/>
    <row r="362" s="15" customFormat="1" ht="15.75"/>
    <row r="363" s="15" customFormat="1" ht="15.75"/>
    <row r="364" s="15" customFormat="1" ht="15.75"/>
    <row r="365" s="15" customFormat="1" ht="15.75"/>
    <row r="366" s="15" customFormat="1" ht="15.75"/>
    <row r="367" s="15" customFormat="1" ht="15.75"/>
    <row r="368" s="15" customFormat="1" ht="15.75"/>
    <row r="369" s="15" customFormat="1" ht="15.75"/>
    <row r="370" s="15" customFormat="1" ht="15.75"/>
    <row r="371" s="15" customFormat="1" ht="15.75"/>
    <row r="372" s="15" customFormat="1" ht="15.75"/>
    <row r="373" s="15" customFormat="1" ht="15.75"/>
    <row r="374" s="15" customFormat="1" ht="15.75"/>
    <row r="375" s="15" customFormat="1" ht="15.75"/>
    <row r="376" s="15" customFormat="1" ht="15.75"/>
    <row r="377" s="15" customFormat="1" ht="15.75"/>
    <row r="378" s="15" customFormat="1" ht="15.75"/>
    <row r="379" s="15" customFormat="1" ht="15.75"/>
    <row r="380" s="15" customFormat="1" ht="15.75"/>
    <row r="381" s="15" customFormat="1" ht="15.75"/>
    <row r="382" s="15" customFormat="1" ht="15.75"/>
    <row r="383" s="15" customFormat="1" ht="15.75"/>
    <row r="384" s="15" customFormat="1" ht="15.75"/>
    <row r="385" s="15" customFormat="1" ht="15.75"/>
    <row r="386" s="15" customFormat="1" ht="15.75"/>
    <row r="387" s="15" customFormat="1" ht="15.75"/>
    <row r="388" s="15" customFormat="1" ht="15.75"/>
    <row r="389" s="15" customFormat="1" ht="15.75"/>
    <row r="390" s="15" customFormat="1" ht="15.75"/>
    <row r="391" s="15" customFormat="1" ht="15.75"/>
    <row r="392" s="15" customFormat="1" ht="15.75"/>
    <row r="393" s="15" customFormat="1" ht="15.75"/>
    <row r="394" s="15" customFormat="1" ht="15.75"/>
    <row r="395" s="15" customFormat="1" ht="15.75"/>
    <row r="396" s="15" customFormat="1" ht="15.75"/>
    <row r="397" s="15" customFormat="1" ht="15.75"/>
    <row r="398" s="15" customFormat="1" ht="15.75"/>
    <row r="399" s="15" customFormat="1" ht="15.75"/>
    <row r="400" s="15" customFormat="1" ht="15.75"/>
    <row r="401" s="15" customFormat="1" ht="15.75"/>
    <row r="402" s="15" customFormat="1" ht="15.75"/>
    <row r="403" s="15" customFormat="1" ht="15.75"/>
    <row r="404" s="15" customFormat="1" ht="15.75"/>
    <row r="405" s="15" customFormat="1" ht="15.75"/>
    <row r="406" s="15" customFormat="1" ht="15.75"/>
    <row r="407" s="15" customFormat="1" ht="15.75"/>
    <row r="408" s="15" customFormat="1" ht="15.75"/>
    <row r="409" s="15" customFormat="1" ht="15.75"/>
    <row r="410" s="15" customFormat="1" ht="15.75"/>
    <row r="411" s="15" customFormat="1" ht="15.75"/>
    <row r="412" s="15" customFormat="1" ht="15.75"/>
    <row r="413" s="15" customFormat="1" ht="15.75"/>
    <row r="414" s="15" customFormat="1" ht="15.75"/>
    <row r="415" s="15" customFormat="1" ht="15.75"/>
    <row r="416" s="15" customFormat="1" ht="15.75"/>
    <row r="417" s="15" customFormat="1" ht="15.75"/>
    <row r="418" s="15" customFormat="1" ht="15.75"/>
    <row r="419" s="15" customFormat="1" ht="15.75"/>
    <row r="420" s="15" customFormat="1" ht="15.75"/>
    <row r="421" s="15" customFormat="1" ht="15.75"/>
    <row r="422" s="15" customFormat="1" ht="15.75"/>
    <row r="423" s="15" customFormat="1" ht="15.75"/>
    <row r="424" s="15" customFormat="1" ht="15.75"/>
    <row r="425" s="15" customFormat="1" ht="15.75"/>
    <row r="426" s="15" customFormat="1" ht="15.75"/>
    <row r="427" s="15" customFormat="1" ht="15.75"/>
    <row r="428" s="15" customFormat="1" ht="15.75"/>
    <row r="429" s="15" customFormat="1" ht="15.75"/>
    <row r="430" s="15" customFormat="1" ht="15.75"/>
    <row r="431" s="15" customFormat="1" ht="15.75"/>
    <row r="432" s="15" customFormat="1" ht="15.75"/>
    <row r="433" s="15" customFormat="1" ht="15.75"/>
    <row r="434" s="15" customFormat="1" ht="15.75"/>
    <row r="435" s="15" customFormat="1" ht="15.75"/>
    <row r="436" s="15" customFormat="1" ht="15.75"/>
    <row r="437" s="15" customFormat="1" ht="15.75"/>
    <row r="438" s="15" customFormat="1" ht="15.75"/>
    <row r="439" s="15" customFormat="1" ht="15.75"/>
    <row r="440" s="15" customFormat="1" ht="15.75"/>
    <row r="441" s="15" customFormat="1" ht="15.75"/>
    <row r="442" s="15" customFormat="1" ht="15.75"/>
    <row r="443" s="15" customFormat="1" ht="15.75"/>
    <row r="444" s="15" customFormat="1" ht="15.75"/>
    <row r="445" s="15" customFormat="1" ht="15.75"/>
    <row r="446" s="15" customFormat="1" ht="15.75"/>
    <row r="447" s="15" customFormat="1" ht="15.75"/>
    <row r="448" s="15" customFormat="1" ht="15.75"/>
    <row r="449" s="15" customFormat="1" ht="15.75"/>
    <row r="450" s="15" customFormat="1" ht="15.75"/>
    <row r="451" s="15" customFormat="1" ht="15.75"/>
    <row r="452" s="15" customFormat="1" ht="15.75"/>
    <row r="453" s="15" customFormat="1" ht="15.75"/>
    <row r="454" s="15" customFormat="1" ht="15.75"/>
    <row r="455" s="15" customFormat="1" ht="15.75"/>
    <row r="456" s="15" customFormat="1" ht="15.75"/>
    <row r="457" s="15" customFormat="1" ht="15.75"/>
    <row r="458" s="15" customFormat="1" ht="15.75"/>
    <row r="459" s="15" customFormat="1" ht="15.75"/>
    <row r="460" s="15" customFormat="1" ht="15.75"/>
    <row r="461" s="15" customFormat="1" ht="15.75"/>
    <row r="462" s="15" customFormat="1" ht="15.75"/>
    <row r="463" s="15" customFormat="1" ht="15.75"/>
    <row r="464" s="15" customFormat="1" ht="15.75"/>
    <row r="465" s="15" customFormat="1" ht="15.75"/>
    <row r="466" s="15" customFormat="1" ht="15.75"/>
    <row r="467" s="15" customFormat="1" ht="15.75"/>
    <row r="468" s="15" customFormat="1" ht="15.75"/>
    <row r="469" s="15" customFormat="1" ht="15.75"/>
    <row r="470" s="15" customFormat="1" ht="15.75"/>
    <row r="471" s="15" customFormat="1" ht="15.75"/>
    <row r="472" s="15" customFormat="1" ht="15.75"/>
    <row r="473" s="15" customFormat="1" ht="15.75"/>
    <row r="474" s="15" customFormat="1" ht="15.75"/>
    <row r="475" s="15" customFormat="1" ht="15.75"/>
    <row r="476" s="15" customFormat="1" ht="15.75"/>
    <row r="477" s="15" customFormat="1" ht="15.75"/>
    <row r="478" s="15" customFormat="1" ht="15.75"/>
    <row r="479" s="15" customFormat="1" ht="15.75"/>
    <row r="480" s="15" customFormat="1" ht="15.75"/>
    <row r="481" s="15" customFormat="1" ht="15.75"/>
    <row r="482" s="15" customFormat="1" ht="15.75"/>
    <row r="483" s="15" customFormat="1" ht="15.75"/>
    <row r="484" s="15" customFormat="1" ht="15.75"/>
    <row r="485" s="15" customFormat="1" ht="15.75"/>
    <row r="486" s="15" customFormat="1" ht="15.75"/>
    <row r="487" s="15" customFormat="1" ht="15.75"/>
    <row r="488" s="15" customFormat="1" ht="15.75"/>
    <row r="489" s="15" customFormat="1" ht="15.75"/>
    <row r="490" s="15" customFormat="1" ht="15.75"/>
    <row r="491" s="15" customFormat="1" ht="15.75"/>
    <row r="492" s="15" customFormat="1" ht="15.75"/>
    <row r="493" s="15" customFormat="1" ht="15.75"/>
    <row r="494" s="15" customFormat="1" ht="15.75"/>
    <row r="495" s="15" customFormat="1" ht="15.75"/>
    <row r="496" s="15" customFormat="1" ht="15.75"/>
    <row r="497" s="15" customFormat="1" ht="15.75"/>
    <row r="498" s="15" customFormat="1" ht="15.75"/>
    <row r="499" s="15" customFormat="1" ht="15.75"/>
    <row r="500" s="15" customFormat="1" ht="15.75"/>
    <row r="501" s="15" customFormat="1" ht="15.75"/>
    <row r="502" s="15" customFormat="1" ht="15.75"/>
    <row r="503" s="15" customFormat="1" ht="15.75"/>
    <row r="504" s="15" customFormat="1" ht="15.75"/>
    <row r="505" s="15" customFormat="1" ht="15.75"/>
    <row r="506" s="15" customFormat="1" ht="15.75"/>
    <row r="507" s="15" customFormat="1" ht="15.75"/>
    <row r="508" s="15" customFormat="1" ht="15.75"/>
    <row r="509" s="15" customFormat="1" ht="15.75"/>
    <row r="510" s="15" customFormat="1" ht="15.75"/>
    <row r="511" s="15" customFormat="1" ht="15.75"/>
    <row r="512" s="15" customFormat="1" ht="15.75"/>
    <row r="513" s="15" customFormat="1" ht="15.75"/>
    <row r="514" s="15" customFormat="1" ht="15.75"/>
    <row r="515" s="15" customFormat="1" ht="15.75"/>
    <row r="516" s="15" customFormat="1" ht="15.75"/>
    <row r="517" s="15" customFormat="1" ht="15.75"/>
    <row r="518" s="15" customFormat="1" ht="15.75"/>
    <row r="519" s="15" customFormat="1" ht="15.75"/>
    <row r="520" s="15" customFormat="1" ht="15.75"/>
    <row r="521" s="15" customFormat="1" ht="15.75"/>
    <row r="522" s="15" customFormat="1" ht="15.75"/>
    <row r="523" s="15" customFormat="1" ht="15.75"/>
    <row r="524" s="15" customFormat="1" ht="15.75"/>
    <row r="525" s="15" customFormat="1" ht="15.75"/>
    <row r="526" s="15" customFormat="1" ht="15.75"/>
    <row r="527" s="15" customFormat="1" ht="15.75"/>
    <row r="528" s="15" customFormat="1" ht="15.75"/>
    <row r="529" s="15" customFormat="1" ht="15.75"/>
    <row r="530" s="15" customFormat="1" ht="15.75"/>
    <row r="531" s="15" customFormat="1" ht="15.75"/>
    <row r="532" s="15" customFormat="1" ht="15.75"/>
    <row r="533" s="15" customFormat="1" ht="15.75"/>
    <row r="534" s="15" customFormat="1" ht="15.75"/>
    <row r="535" s="15" customFormat="1" ht="15.75"/>
    <row r="536" s="15" customFormat="1" ht="15.75"/>
    <row r="537" s="15" customFormat="1" ht="15.75"/>
    <row r="538" s="15" customFormat="1" ht="15.75"/>
    <row r="539" s="15" customFormat="1" ht="15.75"/>
    <row r="540" s="15" customFormat="1" ht="15.75"/>
    <row r="541" s="15" customFormat="1" ht="15.75"/>
    <row r="542" s="15" customFormat="1" ht="15.75"/>
    <row r="543" s="15" customFormat="1" ht="15.75"/>
    <row r="544" s="15" customFormat="1" ht="15.75"/>
    <row r="545" s="15" customFormat="1" ht="15.75"/>
    <row r="546" s="15" customFormat="1" ht="15.75"/>
    <row r="547" s="15" customFormat="1" ht="15.75"/>
    <row r="548" s="15" customFormat="1" ht="15.75"/>
    <row r="549" s="15" customFormat="1" ht="15.75"/>
    <row r="550" s="15" customFormat="1" ht="15.75"/>
    <row r="551" s="15" customFormat="1" ht="15.75"/>
    <row r="552" s="15" customFormat="1" ht="15.75"/>
    <row r="553" s="15" customFormat="1" ht="15.75"/>
    <row r="554" s="15" customFormat="1" ht="15.75"/>
    <row r="555" s="15" customFormat="1" ht="15.75"/>
    <row r="556" s="15" customFormat="1" ht="15.75"/>
    <row r="557" s="15" customFormat="1" ht="15.75"/>
    <row r="558" s="15" customFormat="1" ht="15.75"/>
    <row r="559" s="15" customFormat="1" ht="15.75"/>
    <row r="560" s="15" customFormat="1" ht="15.75"/>
    <row r="561" s="15" customFormat="1" ht="15.75"/>
    <row r="562" s="15" customFormat="1" ht="15.75"/>
    <row r="563" s="15" customFormat="1" ht="15.75"/>
    <row r="564" s="15" customFormat="1" ht="15.75"/>
    <row r="565" s="15" customFormat="1" ht="15.75"/>
    <row r="566" s="15" customFormat="1" ht="15.75"/>
    <row r="567" s="15" customFormat="1" ht="15.75"/>
    <row r="568" s="15" customFormat="1" ht="15.75"/>
    <row r="569" s="15" customFormat="1" ht="15.75"/>
    <row r="570" s="15" customFormat="1" ht="15.75"/>
    <row r="571" s="15" customFormat="1" ht="15.75"/>
    <row r="572" s="15" customFormat="1" ht="15.75"/>
    <row r="573" s="15" customFormat="1" ht="15.75"/>
    <row r="574" s="15" customFormat="1" ht="15.75"/>
    <row r="575" s="15" customFormat="1" ht="15.75"/>
    <row r="576" s="15" customFormat="1" ht="15.75"/>
    <row r="577" s="15" customFormat="1" ht="15.75"/>
    <row r="578" s="15" customFormat="1" ht="15.75"/>
    <row r="579" s="15" customFormat="1" ht="15.75"/>
    <row r="580" s="15" customFormat="1" ht="15.75"/>
    <row r="581" s="15" customFormat="1" ht="15.75"/>
    <row r="582" s="15" customFormat="1" ht="15.75"/>
    <row r="583" s="15" customFormat="1" ht="15.75"/>
    <row r="584" s="15" customFormat="1" ht="15.75"/>
    <row r="585" s="15" customFormat="1" ht="15.75"/>
    <row r="586" s="15" customFormat="1" ht="15.75"/>
    <row r="587" s="15" customFormat="1" ht="15.75"/>
    <row r="588" s="15" customFormat="1" ht="15.75"/>
    <row r="589" s="15" customFormat="1" ht="15.75"/>
    <row r="590" s="15" customFormat="1" ht="15.75"/>
    <row r="591" s="15" customFormat="1" ht="15.75"/>
    <row r="592" s="15" customFormat="1" ht="15.75"/>
    <row r="593" s="15" customFormat="1" ht="15.75"/>
    <row r="594" s="15" customFormat="1" ht="15.75"/>
    <row r="595" s="15" customFormat="1" ht="15.75"/>
    <row r="596" s="15" customFormat="1" ht="15.75"/>
    <row r="597" s="15" customFormat="1" ht="15.75"/>
    <row r="598" s="15" customFormat="1" ht="15.75"/>
    <row r="599" s="15" customFormat="1" ht="15.75"/>
    <row r="600" s="15" customFormat="1" ht="15.75"/>
    <row r="601" s="15" customFormat="1" ht="15.75"/>
    <row r="602" s="15" customFormat="1" ht="15.75"/>
    <row r="603" s="15" customFormat="1" ht="15.75"/>
    <row r="604" s="15" customFormat="1" ht="15.75"/>
    <row r="605" s="15" customFormat="1" ht="15.75"/>
    <row r="606" s="15" customFormat="1" ht="15.75"/>
    <row r="607" s="15" customFormat="1" ht="15.75"/>
    <row r="608" s="15" customFormat="1" ht="15.75"/>
    <row r="609" s="15" customFormat="1" ht="15.75"/>
    <row r="610" s="15" customFormat="1" ht="15.75"/>
    <row r="611" s="15" customFormat="1" ht="15.75"/>
    <row r="612" s="15" customFormat="1" ht="15.75"/>
    <row r="613" s="15" customFormat="1" ht="15.75"/>
    <row r="614" s="15" customFormat="1" ht="15.75"/>
    <row r="615" s="15" customFormat="1" ht="15.75"/>
    <row r="616" s="15" customFormat="1" ht="15.75"/>
    <row r="617" s="15" customFormat="1" ht="15.75"/>
    <row r="618" s="15" customFormat="1" ht="15.75"/>
    <row r="619" s="15" customFormat="1" ht="15.75"/>
    <row r="620" s="15" customFormat="1" ht="15.75"/>
    <row r="621" s="15" customFormat="1" ht="15.75"/>
    <row r="622" s="15" customFormat="1" ht="15.75"/>
    <row r="623" s="15" customFormat="1" ht="15.75"/>
    <row r="624" s="15" customFormat="1" ht="15.75"/>
    <row r="625" s="15" customFormat="1" ht="15.75"/>
    <row r="626" s="15" customFormat="1" ht="15.75"/>
    <row r="627" s="15" customFormat="1" ht="15.75"/>
    <row r="628" s="15" customFormat="1" ht="15.75"/>
    <row r="629" s="15" customFormat="1" ht="15.75"/>
    <row r="630" s="15" customFormat="1" ht="15.75"/>
    <row r="631" s="15" customFormat="1" ht="15.75"/>
    <row r="632" s="15" customFormat="1" ht="15.75"/>
    <row r="633" s="15" customFormat="1" ht="15.75"/>
    <row r="634" s="15" customFormat="1" ht="15.75"/>
    <row r="635" s="15" customFormat="1" ht="15.75"/>
    <row r="636" s="15" customFormat="1" ht="15.75"/>
    <row r="637" s="15" customFormat="1" ht="15.75"/>
    <row r="638" s="15" customFormat="1" ht="15.75"/>
    <row r="639" s="15" customFormat="1" ht="15.75"/>
    <row r="640" s="15" customFormat="1" ht="15.75"/>
    <row r="641" s="15" customFormat="1" ht="15.75"/>
    <row r="642" s="15" customFormat="1" ht="15.75"/>
    <row r="643" s="15" customFormat="1" ht="15.75"/>
    <row r="644" s="15" customFormat="1" ht="15.75"/>
    <row r="645" s="15" customFormat="1" ht="15.75"/>
    <row r="646" s="15" customFormat="1" ht="15.75"/>
    <row r="647" s="15" customFormat="1" ht="15.75"/>
    <row r="648" s="15" customFormat="1" ht="15.75"/>
    <row r="649" s="15" customFormat="1" ht="15.75"/>
    <row r="650" s="15" customFormat="1" ht="15.75"/>
    <row r="651" s="15" customFormat="1" ht="15.75"/>
    <row r="652" s="15" customFormat="1" ht="15.75"/>
    <row r="653" s="15" customFormat="1" ht="15.75"/>
    <row r="654" s="15" customFormat="1" ht="15.75"/>
    <row r="655" s="15" customFormat="1" ht="15.75"/>
    <row r="656" s="15" customFormat="1" ht="15.75"/>
    <row r="657" s="15" customFormat="1" ht="15.75"/>
    <row r="658" s="15" customFormat="1" ht="15.75"/>
    <row r="659" s="15" customFormat="1" ht="15.75"/>
    <row r="660" s="15" customFormat="1" ht="15.75"/>
    <row r="661" s="15" customFormat="1" ht="15.75"/>
    <row r="662" s="15" customFormat="1" ht="15.75"/>
    <row r="663" s="15" customFormat="1" ht="15.75"/>
    <row r="664" s="15" customFormat="1" ht="15.75"/>
    <row r="665" s="15" customFormat="1" ht="15.75"/>
    <row r="666" s="15" customFormat="1" ht="15.75"/>
    <row r="667" s="15" customFormat="1" ht="15.75"/>
    <row r="668" s="15" customFormat="1" ht="15.75"/>
    <row r="669" s="15" customFormat="1" ht="15.75"/>
    <row r="670" s="15" customFormat="1" ht="15.75"/>
    <row r="671" s="15" customFormat="1" ht="15.75"/>
    <row r="672" s="15" customFormat="1" ht="15.75"/>
    <row r="673" s="15" customFormat="1" ht="15.75"/>
    <row r="674" s="15" customFormat="1" ht="15.75"/>
    <row r="675" s="15" customFormat="1" ht="15.75"/>
    <row r="676" s="15" customFormat="1" ht="15.75"/>
    <row r="677" s="15" customFormat="1" ht="15.75"/>
    <row r="678" s="15" customFormat="1" ht="15.75"/>
    <row r="679" s="15" customFormat="1" ht="15.75"/>
    <row r="680" s="15" customFormat="1" ht="15.75"/>
    <row r="681" s="15" customFormat="1" ht="15.75"/>
    <row r="682" s="15" customFormat="1" ht="15.75"/>
    <row r="683" s="15" customFormat="1" ht="15.75"/>
    <row r="684" s="15" customFormat="1" ht="15.75"/>
    <row r="685" s="15" customFormat="1" ht="15.75"/>
    <row r="686" s="15" customFormat="1" ht="15.75"/>
    <row r="687" s="15" customFormat="1" ht="15.75"/>
    <row r="688" s="15" customFormat="1" ht="15.75"/>
    <row r="689" s="15" customFormat="1" ht="15.75"/>
    <row r="690" s="15" customFormat="1" ht="15.75"/>
    <row r="691" s="15" customFormat="1" ht="15.75"/>
    <row r="692" s="15" customFormat="1" ht="15.75"/>
    <row r="693" s="15" customFormat="1" ht="15.75"/>
  </sheetData>
  <sheetProtection/>
  <mergeCells count="66">
    <mergeCell ref="M15:N15"/>
    <mergeCell ref="M16:N16"/>
    <mergeCell ref="A29:K31"/>
    <mergeCell ref="A2:K3"/>
    <mergeCell ref="D4:E4"/>
    <mergeCell ref="F4:G4"/>
    <mergeCell ref="F5:G7"/>
    <mergeCell ref="A27:C27"/>
    <mergeCell ref="A28:C28"/>
    <mergeCell ref="I27:K28"/>
    <mergeCell ref="A26:C26"/>
    <mergeCell ref="I26:K26"/>
    <mergeCell ref="A25:B25"/>
    <mergeCell ref="D25:F25"/>
    <mergeCell ref="G25:H25"/>
    <mergeCell ref="J25:K25"/>
    <mergeCell ref="D26:E26"/>
    <mergeCell ref="F26:H26"/>
    <mergeCell ref="A24:B24"/>
    <mergeCell ref="D24:F24"/>
    <mergeCell ref="G24:H24"/>
    <mergeCell ref="J24:K24"/>
    <mergeCell ref="A23:B23"/>
    <mergeCell ref="D23:F23"/>
    <mergeCell ref="G23:H23"/>
    <mergeCell ref="J23:K23"/>
    <mergeCell ref="A22:B22"/>
    <mergeCell ref="A21:H21"/>
    <mergeCell ref="I21:K21"/>
    <mergeCell ref="D22:F22"/>
    <mergeCell ref="G22:H22"/>
    <mergeCell ref="J22:K22"/>
    <mergeCell ref="A19:B19"/>
    <mergeCell ref="A20:B20"/>
    <mergeCell ref="A16:B16"/>
    <mergeCell ref="A17:B17"/>
    <mergeCell ref="G15:K15"/>
    <mergeCell ref="A13:K13"/>
    <mergeCell ref="A14:F14"/>
    <mergeCell ref="G14:H14"/>
    <mergeCell ref="J14:K14"/>
    <mergeCell ref="D16:E16"/>
    <mergeCell ref="J5:K7"/>
    <mergeCell ref="F9:H9"/>
    <mergeCell ref="A4:C4"/>
    <mergeCell ref="H4:I4"/>
    <mergeCell ref="J4:K4"/>
    <mergeCell ref="A5:C7"/>
    <mergeCell ref="A9:C9"/>
    <mergeCell ref="I9:K9"/>
    <mergeCell ref="D9:E9"/>
    <mergeCell ref="D10:E10"/>
    <mergeCell ref="D11:E11"/>
    <mergeCell ref="A15:F15"/>
    <mergeCell ref="A18:B18"/>
    <mergeCell ref="H5:I7"/>
    <mergeCell ref="A10:C10"/>
    <mergeCell ref="A11:C11"/>
    <mergeCell ref="I10:K11"/>
    <mergeCell ref="F10:H11"/>
    <mergeCell ref="D27:E27"/>
    <mergeCell ref="D28:E28"/>
    <mergeCell ref="F27:H27"/>
    <mergeCell ref="F28:H28"/>
    <mergeCell ref="D17:E17"/>
    <mergeCell ref="D18:E18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2013-03-20T01:33:17Z</cp:lastPrinted>
  <dcterms:created xsi:type="dcterms:W3CDTF">2013-03-20T01:07:21Z</dcterms:created>
  <dcterms:modified xsi:type="dcterms:W3CDTF">2016-06-09T01:42:10Z</dcterms:modified>
  <cp:category/>
  <cp:version/>
  <cp:contentType/>
  <cp:contentStatus/>
</cp:coreProperties>
</file>